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comments1.xml" ContentType="application/vnd.openxmlformats-officedocument.spreadsheetml.comments+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codeName="Questa_cartella_di_lavoro"/>
  <bookViews>
    <workbookView xWindow="0" yWindow="0" windowWidth="21930" windowHeight="8760" firstSheet="7" activeTab="10"/>
  </bookViews>
  <sheets>
    <sheet name="(I) Versione" sheetId="39" r:id="rId1"/>
    <sheet name="(I) Dati contatto e designazion" sheetId="16" r:id="rId2"/>
    <sheet name="(I) Informazioni trattamenti" sheetId="1" r:id="rId3"/>
    <sheet name="(C) Misure sicurezza suggerite" sheetId="34" r:id="rId4"/>
    <sheet name="(I) Inventario degli asset" sheetId="33" r:id="rId5"/>
    <sheet name="(C) Scale di rischio" sheetId="12" r:id="rId6"/>
    <sheet name="(I) Valutazione del rischio" sheetId="37" r:id="rId7"/>
    <sheet name="(O) Registro attività" sheetId="4" r:id="rId8"/>
    <sheet name="(O) Misure sicurezza e rischio" sheetId="35" r:id="rId9"/>
    <sheet name="(O) Informative e consensi" sheetId="20" r:id="rId10"/>
    <sheet name="(O) Responsabili trattamento" sheetId="40" r:id="rId11"/>
    <sheet name="(F) Valori" sheetId="15" state="hidden" r:id="rId12"/>
  </sheets>
  <definedNames>
    <definedName name="_xlnm.Print_Titles" localSheetId="7">'(O) Registro attività'!$19:$19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4" i="40" l="1"/>
  <c r="C5" i="20"/>
  <c r="I9" i="40" l="1"/>
  <c r="A10" i="40" l="1"/>
  <c r="B10" i="40"/>
  <c r="C10" i="40"/>
  <c r="D10" i="40"/>
  <c r="F10" i="40"/>
  <c r="G10" i="40"/>
  <c r="H10" i="40"/>
  <c r="A11" i="40"/>
  <c r="B11" i="40"/>
  <c r="C11" i="40"/>
  <c r="D11" i="40"/>
  <c r="F11" i="40"/>
  <c r="G11" i="40"/>
  <c r="H11" i="40"/>
  <c r="A12" i="40"/>
  <c r="B12" i="40"/>
  <c r="C12" i="40"/>
  <c r="D12" i="40"/>
  <c r="F12" i="40"/>
  <c r="G12" i="40"/>
  <c r="H12" i="40"/>
  <c r="A13" i="40"/>
  <c r="B13" i="40"/>
  <c r="C13" i="40"/>
  <c r="D13" i="40"/>
  <c r="F13" i="40"/>
  <c r="G13" i="40"/>
  <c r="H13" i="40"/>
  <c r="A14" i="40"/>
  <c r="B14" i="40"/>
  <c r="C14" i="40"/>
  <c r="F14" i="40"/>
  <c r="G14" i="40"/>
  <c r="H14" i="40"/>
  <c r="A15" i="40"/>
  <c r="B15" i="40"/>
  <c r="C15" i="40"/>
  <c r="D15" i="40"/>
  <c r="F15" i="40"/>
  <c r="G15" i="40"/>
  <c r="H15" i="40"/>
  <c r="A16" i="40"/>
  <c r="B16" i="40"/>
  <c r="C16" i="40"/>
  <c r="D16" i="40"/>
  <c r="F16" i="40"/>
  <c r="G16" i="40"/>
  <c r="H16" i="40"/>
  <c r="A17" i="40"/>
  <c r="B17" i="40"/>
  <c r="C17" i="40"/>
  <c r="D17" i="40"/>
  <c r="F17" i="40"/>
  <c r="G17" i="40"/>
  <c r="H17" i="40"/>
  <c r="A18" i="40"/>
  <c r="B18" i="40"/>
  <c r="C18" i="40"/>
  <c r="D18" i="40"/>
  <c r="F18" i="40"/>
  <c r="G18" i="40"/>
  <c r="H18" i="40"/>
  <c r="B9" i="40"/>
  <c r="C9" i="40"/>
  <c r="D9" i="40"/>
  <c r="F9" i="40"/>
  <c r="G9" i="40"/>
  <c r="H9" i="40"/>
  <c r="A9" i="40"/>
  <c r="G5" i="40"/>
  <c r="E5" i="40"/>
  <c r="C5" i="40"/>
  <c r="A5" i="40"/>
  <c r="G1" i="40"/>
  <c r="G5" i="35"/>
  <c r="E5" i="35"/>
  <c r="C5" i="35"/>
  <c r="A5" i="35"/>
  <c r="H1" i="35"/>
  <c r="G1" i="4"/>
  <c r="G13" i="35" l="1"/>
  <c r="F12" i="35"/>
  <c r="E17" i="35"/>
  <c r="E13" i="35"/>
  <c r="E9" i="35"/>
  <c r="E18" i="35"/>
  <c r="G9" i="35"/>
  <c r="G22" i="35"/>
  <c r="G12" i="35"/>
  <c r="E10" i="35"/>
  <c r="G23" i="35"/>
  <c r="G19" i="35"/>
  <c r="G15" i="35"/>
  <c r="G11" i="35"/>
  <c r="F23" i="35"/>
  <c r="F11" i="35"/>
  <c r="G20" i="35"/>
  <c r="G8" i="35"/>
  <c r="G14" i="35"/>
  <c r="G10" i="35"/>
  <c r="F21" i="35"/>
  <c r="F13" i="35"/>
  <c r="F19" i="35"/>
  <c r="F16" i="35"/>
  <c r="F8" i="35"/>
  <c r="F17" i="35"/>
  <c r="G16" i="35"/>
  <c r="G18" i="35"/>
  <c r="E14" i="35"/>
  <c r="E21" i="35"/>
  <c r="E19" i="35"/>
  <c r="E15" i="35"/>
  <c r="E11" i="35"/>
  <c r="G21" i="35"/>
  <c r="G17" i="35"/>
  <c r="F9" i="35"/>
  <c r="E23" i="35"/>
  <c r="F15" i="35" l="1"/>
  <c r="E8" i="35"/>
  <c r="E22" i="35"/>
  <c r="E16" i="35"/>
  <c r="F10" i="35"/>
  <c r="F22" i="35"/>
  <c r="E20" i="35"/>
  <c r="F14" i="35"/>
  <c r="F20" i="35"/>
  <c r="F18" i="35"/>
  <c r="E12" i="35"/>
  <c r="C10" i="35"/>
  <c r="C11" i="35"/>
  <c r="C12" i="35"/>
  <c r="C13" i="35"/>
  <c r="C14" i="35"/>
  <c r="C15" i="35"/>
  <c r="C16" i="35"/>
  <c r="C17" i="35"/>
  <c r="C18" i="35"/>
  <c r="C19" i="35"/>
  <c r="C20" i="35"/>
  <c r="C21" i="35"/>
  <c r="C22" i="35"/>
  <c r="C23" i="35"/>
  <c r="C8" i="35"/>
  <c r="C9" i="35"/>
  <c r="H9" i="35"/>
  <c r="H10" i="35"/>
  <c r="H11" i="35"/>
  <c r="H12" i="35"/>
  <c r="H13" i="35"/>
  <c r="H14" i="35"/>
  <c r="H15" i="35"/>
  <c r="H16" i="35"/>
  <c r="H17" i="35"/>
  <c r="H18" i="35"/>
  <c r="H19" i="35"/>
  <c r="H20" i="35"/>
  <c r="H21" i="35"/>
  <c r="H22" i="35"/>
  <c r="H23" i="35"/>
  <c r="H8" i="35"/>
  <c r="A9" i="35"/>
  <c r="B9" i="35"/>
  <c r="D9" i="35"/>
  <c r="A10" i="35"/>
  <c r="B10" i="35"/>
  <c r="D10" i="35"/>
  <c r="A11" i="35"/>
  <c r="B11" i="35"/>
  <c r="D11" i="35"/>
  <c r="A12" i="35"/>
  <c r="B12" i="35"/>
  <c r="D12" i="35"/>
  <c r="A13" i="35"/>
  <c r="B13" i="35"/>
  <c r="D13" i="35"/>
  <c r="A14" i="35"/>
  <c r="B14" i="35"/>
  <c r="D14" i="35"/>
  <c r="A15" i="35"/>
  <c r="B15" i="35"/>
  <c r="D15" i="35"/>
  <c r="A16" i="35"/>
  <c r="B16" i="35"/>
  <c r="D16" i="35"/>
  <c r="A17" i="35"/>
  <c r="B17" i="35"/>
  <c r="D17" i="35"/>
  <c r="A18" i="35"/>
  <c r="B18" i="35"/>
  <c r="D18" i="35"/>
  <c r="A19" i="35"/>
  <c r="B19" i="35"/>
  <c r="D19" i="35"/>
  <c r="A20" i="35"/>
  <c r="B20" i="35"/>
  <c r="D20" i="35"/>
  <c r="A21" i="35"/>
  <c r="B21" i="35"/>
  <c r="D21" i="35"/>
  <c r="A22" i="35"/>
  <c r="B22" i="35"/>
  <c r="D22" i="35"/>
  <c r="A23" i="35"/>
  <c r="B23" i="35"/>
  <c r="D23" i="35"/>
  <c r="D8" i="35"/>
  <c r="B8" i="35"/>
  <c r="A8" i="35"/>
  <c r="B20" i="4" l="1"/>
  <c r="B21" i="4"/>
  <c r="B22" i="4"/>
  <c r="B23" i="4"/>
  <c r="B24" i="4"/>
  <c r="B25" i="4"/>
  <c r="B26" i="4"/>
  <c r="B27" i="4"/>
  <c r="B28" i="4"/>
  <c r="B29" i="4"/>
  <c r="B30" i="4"/>
  <c r="B31" i="4"/>
  <c r="B32" i="4"/>
  <c r="B33" i="4"/>
  <c r="B34" i="4"/>
  <c r="B35" i="4"/>
  <c r="B36" i="4"/>
  <c r="B37" i="4"/>
  <c r="B38" i="4"/>
  <c r="B39" i="4"/>
  <c r="B40" i="4"/>
  <c r="B41" i="4"/>
  <c r="B42" i="4"/>
  <c r="B43" i="4"/>
  <c r="B44" i="4"/>
  <c r="B45" i="4"/>
  <c r="B46" i="4"/>
  <c r="B47" i="4"/>
  <c r="B48" i="4"/>
  <c r="B49" i="4"/>
  <c r="B50" i="4"/>
  <c r="B51" i="4"/>
  <c r="B52" i="4"/>
  <c r="B53" i="4"/>
  <c r="B54" i="4"/>
  <c r="B55" i="4"/>
  <c r="B56" i="4"/>
  <c r="B57" i="4"/>
  <c r="B58" i="4"/>
  <c r="B59" i="4"/>
  <c r="B60" i="4"/>
  <c r="B61" i="4"/>
  <c r="B62" i="4"/>
  <c r="B63" i="4"/>
  <c r="B64" i="4"/>
  <c r="B65" i="4"/>
  <c r="B66" i="4"/>
  <c r="B67" i="4"/>
  <c r="B68" i="4"/>
  <c r="B69" i="4"/>
  <c r="E8" i="4"/>
  <c r="E9" i="4"/>
  <c r="E10" i="4"/>
  <c r="E11" i="4"/>
  <c r="E12" i="4"/>
  <c r="E13" i="4"/>
  <c r="E14" i="4"/>
  <c r="E15" i="4"/>
  <c r="E16" i="4"/>
  <c r="E17" i="4"/>
  <c r="D8" i="4"/>
  <c r="D9" i="4"/>
  <c r="D10" i="4"/>
  <c r="D11" i="4"/>
  <c r="D12" i="4"/>
  <c r="D13" i="4"/>
  <c r="D14" i="4"/>
  <c r="D15" i="4"/>
  <c r="D16" i="4"/>
  <c r="D17" i="4"/>
  <c r="C8" i="4"/>
  <c r="C9" i="4"/>
  <c r="C10" i="4"/>
  <c r="C11" i="4"/>
  <c r="C12" i="4"/>
  <c r="C13" i="4"/>
  <c r="C14" i="4"/>
  <c r="C15" i="4"/>
  <c r="C16" i="4"/>
  <c r="C17" i="4"/>
  <c r="B8" i="4"/>
  <c r="B9" i="4"/>
  <c r="B10" i="4"/>
  <c r="B11" i="4"/>
  <c r="B12" i="4"/>
  <c r="B13" i="4"/>
  <c r="B14" i="4"/>
  <c r="B15" i="4"/>
  <c r="B16" i="4"/>
  <c r="B17" i="4"/>
  <c r="A8" i="4"/>
  <c r="A9" i="4"/>
  <c r="A10" i="4"/>
  <c r="A11" i="4"/>
  <c r="A12" i="4"/>
  <c r="A13" i="4"/>
  <c r="A14" i="4"/>
  <c r="A15" i="4"/>
  <c r="A16" i="4"/>
  <c r="A17" i="4"/>
  <c r="C4" i="4"/>
  <c r="E4" i="4"/>
  <c r="G4" i="4"/>
  <c r="A4" i="4"/>
  <c r="Q51" i="20"/>
  <c r="P51" i="20"/>
  <c r="O51" i="20"/>
  <c r="N51" i="20"/>
  <c r="A51" i="20"/>
  <c r="M51" i="20"/>
  <c r="L51" i="20"/>
  <c r="K51" i="20"/>
  <c r="J51" i="20"/>
  <c r="I51" i="20"/>
  <c r="H51" i="20"/>
  <c r="G51" i="20"/>
  <c r="F51" i="20"/>
  <c r="E51" i="20"/>
  <c r="D51" i="20"/>
  <c r="C51" i="20"/>
  <c r="B51" i="20"/>
  <c r="Q50" i="20"/>
  <c r="P50" i="20"/>
  <c r="O50" i="20"/>
  <c r="N50" i="20"/>
  <c r="A50" i="20"/>
  <c r="M50" i="20"/>
  <c r="L50" i="20"/>
  <c r="K50" i="20"/>
  <c r="J50" i="20"/>
  <c r="I50" i="20"/>
  <c r="H50" i="20"/>
  <c r="G50" i="20"/>
  <c r="F50" i="20"/>
  <c r="E50" i="20"/>
  <c r="D50" i="20"/>
  <c r="C50" i="20"/>
  <c r="B50" i="20"/>
  <c r="Q49" i="20"/>
  <c r="P49" i="20"/>
  <c r="O49" i="20"/>
  <c r="N49" i="20"/>
  <c r="A49" i="20"/>
  <c r="M49" i="20"/>
  <c r="L49" i="20"/>
  <c r="K49" i="20"/>
  <c r="J49" i="20"/>
  <c r="I49" i="20"/>
  <c r="H49" i="20"/>
  <c r="G49" i="20"/>
  <c r="F49" i="20"/>
  <c r="E49" i="20"/>
  <c r="D49" i="20"/>
  <c r="C49" i="20"/>
  <c r="B49" i="20"/>
  <c r="Q48" i="20"/>
  <c r="P48" i="20"/>
  <c r="O48" i="20"/>
  <c r="N48" i="20"/>
  <c r="A48" i="20"/>
  <c r="M48" i="20"/>
  <c r="L48" i="20"/>
  <c r="K48" i="20"/>
  <c r="J48" i="20"/>
  <c r="I48" i="20"/>
  <c r="H48" i="20"/>
  <c r="G48" i="20"/>
  <c r="F48" i="20"/>
  <c r="E48" i="20"/>
  <c r="D48" i="20"/>
  <c r="C48" i="20"/>
  <c r="B48" i="20"/>
  <c r="Q47" i="20"/>
  <c r="P47" i="20"/>
  <c r="O47" i="20"/>
  <c r="N47" i="20"/>
  <c r="A47" i="20"/>
  <c r="M47" i="20"/>
  <c r="L47" i="20"/>
  <c r="K47" i="20"/>
  <c r="J47" i="20"/>
  <c r="I47" i="20"/>
  <c r="H47" i="20"/>
  <c r="G47" i="20"/>
  <c r="F47" i="20"/>
  <c r="E47" i="20"/>
  <c r="D47" i="20"/>
  <c r="C47" i="20"/>
  <c r="B47" i="20"/>
  <c r="Q46" i="20"/>
  <c r="P46" i="20"/>
  <c r="O46" i="20"/>
  <c r="N46" i="20"/>
  <c r="A46" i="20"/>
  <c r="M46" i="20"/>
  <c r="L46" i="20"/>
  <c r="K46" i="20"/>
  <c r="J46" i="20"/>
  <c r="I46" i="20"/>
  <c r="H46" i="20"/>
  <c r="G46" i="20"/>
  <c r="F46" i="20"/>
  <c r="E46" i="20"/>
  <c r="D46" i="20"/>
  <c r="C46" i="20"/>
  <c r="B46" i="20"/>
  <c r="Q45" i="20"/>
  <c r="P45" i="20"/>
  <c r="O45" i="20"/>
  <c r="N45" i="20"/>
  <c r="A45" i="20"/>
  <c r="M45" i="20"/>
  <c r="L45" i="20"/>
  <c r="K45" i="20"/>
  <c r="J45" i="20"/>
  <c r="I45" i="20"/>
  <c r="H45" i="20"/>
  <c r="G45" i="20"/>
  <c r="F45" i="20"/>
  <c r="E45" i="20"/>
  <c r="D45" i="20"/>
  <c r="C45" i="20"/>
  <c r="B45" i="20"/>
  <c r="Q44" i="20"/>
  <c r="P44" i="20"/>
  <c r="O44" i="20"/>
  <c r="N44" i="20"/>
  <c r="A44" i="20"/>
  <c r="M44" i="20"/>
  <c r="L44" i="20"/>
  <c r="K44" i="20"/>
  <c r="J44" i="20"/>
  <c r="I44" i="20"/>
  <c r="H44" i="20"/>
  <c r="G44" i="20"/>
  <c r="F44" i="20"/>
  <c r="E44" i="20"/>
  <c r="D44" i="20"/>
  <c r="C44" i="20"/>
  <c r="B44" i="20"/>
  <c r="Q43" i="20"/>
  <c r="P43" i="20"/>
  <c r="O43" i="20"/>
  <c r="N43" i="20"/>
  <c r="A43" i="20"/>
  <c r="M43" i="20"/>
  <c r="L43" i="20"/>
  <c r="K43" i="20"/>
  <c r="J43" i="20"/>
  <c r="I43" i="20"/>
  <c r="H43" i="20"/>
  <c r="G43" i="20"/>
  <c r="F43" i="20"/>
  <c r="E43" i="20"/>
  <c r="D43" i="20"/>
  <c r="C43" i="20"/>
  <c r="B43" i="20"/>
  <c r="Q42" i="20"/>
  <c r="P42" i="20"/>
  <c r="O42" i="20"/>
  <c r="N42" i="20"/>
  <c r="A42" i="20"/>
  <c r="M42" i="20"/>
  <c r="L42" i="20"/>
  <c r="K42" i="20"/>
  <c r="J42" i="20"/>
  <c r="I42" i="20"/>
  <c r="H42" i="20"/>
  <c r="G42" i="20"/>
  <c r="F42" i="20"/>
  <c r="E42" i="20"/>
  <c r="D42" i="20"/>
  <c r="C42" i="20"/>
  <c r="B42" i="20"/>
  <c r="Q41" i="20"/>
  <c r="P41" i="20"/>
  <c r="O41" i="20"/>
  <c r="N41" i="20"/>
  <c r="A41" i="20"/>
  <c r="M41" i="20"/>
  <c r="L41" i="20"/>
  <c r="K41" i="20"/>
  <c r="J41" i="20"/>
  <c r="I41" i="20"/>
  <c r="H41" i="20"/>
  <c r="G41" i="20"/>
  <c r="F41" i="20"/>
  <c r="E41" i="20"/>
  <c r="D41" i="20"/>
  <c r="C41" i="20"/>
  <c r="B41" i="20"/>
  <c r="Q40" i="20"/>
  <c r="P40" i="20"/>
  <c r="O40" i="20"/>
  <c r="N40" i="20"/>
  <c r="A40" i="20"/>
  <c r="M40" i="20"/>
  <c r="L40" i="20"/>
  <c r="K40" i="20"/>
  <c r="J40" i="20"/>
  <c r="I40" i="20"/>
  <c r="H40" i="20"/>
  <c r="G40" i="20"/>
  <c r="F40" i="20"/>
  <c r="E40" i="20"/>
  <c r="D40" i="20"/>
  <c r="C40" i="20"/>
  <c r="B40" i="20"/>
  <c r="Q39" i="20"/>
  <c r="P39" i="20"/>
  <c r="O39" i="20"/>
  <c r="N39" i="20"/>
  <c r="A39" i="20"/>
  <c r="M39" i="20"/>
  <c r="L39" i="20"/>
  <c r="K39" i="20"/>
  <c r="J39" i="20"/>
  <c r="I39" i="20"/>
  <c r="H39" i="20"/>
  <c r="G39" i="20"/>
  <c r="F39" i="20"/>
  <c r="E39" i="20"/>
  <c r="D39" i="20"/>
  <c r="C39" i="20"/>
  <c r="B39" i="20"/>
  <c r="Q38" i="20"/>
  <c r="P38" i="20"/>
  <c r="O38" i="20"/>
  <c r="N38" i="20"/>
  <c r="A38" i="20"/>
  <c r="M38" i="20"/>
  <c r="L38" i="20"/>
  <c r="K38" i="20"/>
  <c r="J38" i="20"/>
  <c r="I38" i="20"/>
  <c r="H38" i="20"/>
  <c r="G38" i="20"/>
  <c r="F38" i="20"/>
  <c r="E38" i="20"/>
  <c r="D38" i="20"/>
  <c r="C38" i="20"/>
  <c r="B38" i="20"/>
  <c r="Q37" i="20"/>
  <c r="P37" i="20"/>
  <c r="O37" i="20"/>
  <c r="N37" i="20"/>
  <c r="A37" i="20"/>
  <c r="M37" i="20"/>
  <c r="L37" i="20"/>
  <c r="K37" i="20"/>
  <c r="J37" i="20"/>
  <c r="I37" i="20"/>
  <c r="H37" i="20"/>
  <c r="G37" i="20"/>
  <c r="F37" i="20"/>
  <c r="E37" i="20"/>
  <c r="D37" i="20"/>
  <c r="C37" i="20"/>
  <c r="B37" i="20"/>
  <c r="Q36" i="20"/>
  <c r="P36" i="20"/>
  <c r="O36" i="20"/>
  <c r="N36" i="20"/>
  <c r="A36" i="20"/>
  <c r="M36" i="20"/>
  <c r="L36" i="20"/>
  <c r="K36" i="20"/>
  <c r="J36" i="20"/>
  <c r="I36" i="20"/>
  <c r="H36" i="20"/>
  <c r="G36" i="20"/>
  <c r="F36" i="20"/>
  <c r="E36" i="20"/>
  <c r="D36" i="20"/>
  <c r="C36" i="20"/>
  <c r="B36" i="20"/>
  <c r="Q35" i="20"/>
  <c r="P35" i="20"/>
  <c r="O35" i="20"/>
  <c r="N35" i="20"/>
  <c r="A35" i="20"/>
  <c r="M35" i="20"/>
  <c r="L35" i="20"/>
  <c r="K35" i="20"/>
  <c r="J35" i="20"/>
  <c r="I35" i="20"/>
  <c r="H35" i="20"/>
  <c r="G35" i="20"/>
  <c r="F35" i="20"/>
  <c r="E35" i="20"/>
  <c r="D35" i="20"/>
  <c r="C35" i="20"/>
  <c r="B35" i="20"/>
  <c r="Q34" i="20"/>
  <c r="P34" i="20"/>
  <c r="O34" i="20"/>
  <c r="N34" i="20"/>
  <c r="A34" i="20"/>
  <c r="M34" i="20"/>
  <c r="L34" i="20"/>
  <c r="K34" i="20"/>
  <c r="J34" i="20"/>
  <c r="I34" i="20"/>
  <c r="H34" i="20"/>
  <c r="G34" i="20"/>
  <c r="F34" i="20"/>
  <c r="E34" i="20"/>
  <c r="D34" i="20"/>
  <c r="C34" i="20"/>
  <c r="B34" i="20"/>
  <c r="Q33" i="20"/>
  <c r="P33" i="20"/>
  <c r="O33" i="20"/>
  <c r="N33" i="20"/>
  <c r="A33" i="20"/>
  <c r="M33" i="20"/>
  <c r="L33" i="20"/>
  <c r="K33" i="20"/>
  <c r="J33" i="20"/>
  <c r="I33" i="20"/>
  <c r="H33" i="20"/>
  <c r="G33" i="20"/>
  <c r="F33" i="20"/>
  <c r="E33" i="20"/>
  <c r="D33" i="20"/>
  <c r="C33" i="20"/>
  <c r="B33" i="20"/>
  <c r="Q32" i="20"/>
  <c r="P32" i="20"/>
  <c r="O32" i="20"/>
  <c r="N32" i="20"/>
  <c r="A32" i="20"/>
  <c r="M32" i="20"/>
  <c r="L32" i="20"/>
  <c r="K32" i="20"/>
  <c r="J32" i="20"/>
  <c r="I32" i="20"/>
  <c r="H32" i="20"/>
  <c r="G32" i="20"/>
  <c r="F32" i="20"/>
  <c r="E32" i="20"/>
  <c r="D32" i="20"/>
  <c r="C32" i="20"/>
  <c r="B32" i="20"/>
  <c r="Q31" i="20"/>
  <c r="P31" i="20"/>
  <c r="O31" i="20"/>
  <c r="N31" i="20"/>
  <c r="A31" i="20"/>
  <c r="M31" i="20"/>
  <c r="L31" i="20"/>
  <c r="K31" i="20"/>
  <c r="J31" i="20"/>
  <c r="I31" i="20"/>
  <c r="H31" i="20"/>
  <c r="G31" i="20"/>
  <c r="F31" i="20"/>
  <c r="E31" i="20"/>
  <c r="D31" i="20"/>
  <c r="C31" i="20"/>
  <c r="B31" i="20"/>
  <c r="Q30" i="20"/>
  <c r="P30" i="20"/>
  <c r="O30" i="20"/>
  <c r="N30" i="20"/>
  <c r="A30" i="20"/>
  <c r="M30" i="20"/>
  <c r="L30" i="20"/>
  <c r="K30" i="20"/>
  <c r="J30" i="20"/>
  <c r="I30" i="20"/>
  <c r="H30" i="20"/>
  <c r="G30" i="20"/>
  <c r="F30" i="20"/>
  <c r="E30" i="20"/>
  <c r="D30" i="20"/>
  <c r="C30" i="20"/>
  <c r="B30" i="20"/>
  <c r="Q29" i="20"/>
  <c r="P29" i="20"/>
  <c r="O29" i="20"/>
  <c r="N29" i="20"/>
  <c r="A29" i="20"/>
  <c r="M29" i="20"/>
  <c r="L29" i="20"/>
  <c r="K29" i="20"/>
  <c r="J29" i="20"/>
  <c r="I29" i="20"/>
  <c r="H29" i="20"/>
  <c r="G29" i="20"/>
  <c r="F29" i="20"/>
  <c r="E29" i="20"/>
  <c r="D29" i="20"/>
  <c r="C29" i="20"/>
  <c r="B29" i="20"/>
  <c r="Q28" i="20"/>
  <c r="P28" i="20"/>
  <c r="O28" i="20"/>
  <c r="N28" i="20"/>
  <c r="A28" i="20"/>
  <c r="M28" i="20"/>
  <c r="L28" i="20"/>
  <c r="K28" i="20"/>
  <c r="J28" i="20"/>
  <c r="I28" i="20"/>
  <c r="H28" i="20"/>
  <c r="G28" i="20"/>
  <c r="F28" i="20"/>
  <c r="E28" i="20"/>
  <c r="D28" i="20"/>
  <c r="C28" i="20"/>
  <c r="B28" i="20"/>
  <c r="Q27" i="20"/>
  <c r="P27" i="20"/>
  <c r="O27" i="20"/>
  <c r="N27" i="20"/>
  <c r="A27" i="20"/>
  <c r="M27" i="20"/>
  <c r="L27" i="20"/>
  <c r="K27" i="20"/>
  <c r="J27" i="20"/>
  <c r="I27" i="20"/>
  <c r="H27" i="20"/>
  <c r="G27" i="20"/>
  <c r="F27" i="20"/>
  <c r="E27" i="20"/>
  <c r="D27" i="20"/>
  <c r="C27" i="20"/>
  <c r="B27" i="20"/>
  <c r="Q26" i="20"/>
  <c r="P26" i="20"/>
  <c r="O26" i="20"/>
  <c r="N26" i="20"/>
  <c r="A26" i="20"/>
  <c r="M26" i="20"/>
  <c r="L26" i="20"/>
  <c r="K26" i="20"/>
  <c r="J26" i="20"/>
  <c r="I26" i="20"/>
  <c r="H26" i="20"/>
  <c r="G26" i="20"/>
  <c r="F26" i="20"/>
  <c r="E26" i="20"/>
  <c r="D26" i="20"/>
  <c r="C26" i="20"/>
  <c r="B26" i="20"/>
  <c r="Q25" i="20"/>
  <c r="P25" i="20"/>
  <c r="O25" i="20"/>
  <c r="N25" i="20"/>
  <c r="A25" i="20"/>
  <c r="M25" i="20"/>
  <c r="L25" i="20"/>
  <c r="K25" i="20"/>
  <c r="J25" i="20"/>
  <c r="I25" i="20"/>
  <c r="H25" i="20"/>
  <c r="G25" i="20"/>
  <c r="F25" i="20"/>
  <c r="E25" i="20"/>
  <c r="D25" i="20"/>
  <c r="C25" i="20"/>
  <c r="B25" i="20"/>
  <c r="Q24" i="20"/>
  <c r="P24" i="20"/>
  <c r="O24" i="20"/>
  <c r="N24" i="20"/>
  <c r="A24" i="20"/>
  <c r="M24" i="20"/>
  <c r="L24" i="20"/>
  <c r="K24" i="20"/>
  <c r="J24" i="20"/>
  <c r="I24" i="20"/>
  <c r="H24" i="20"/>
  <c r="G24" i="20"/>
  <c r="F24" i="20"/>
  <c r="E24" i="20"/>
  <c r="D24" i="20"/>
  <c r="C24" i="20"/>
  <c r="B24" i="20"/>
  <c r="Q23" i="20"/>
  <c r="P23" i="20"/>
  <c r="O23" i="20"/>
  <c r="N23" i="20"/>
  <c r="A23" i="20"/>
  <c r="M23" i="20"/>
  <c r="L23" i="20"/>
  <c r="K23" i="20"/>
  <c r="J23" i="20"/>
  <c r="I23" i="20"/>
  <c r="H23" i="20"/>
  <c r="G23" i="20"/>
  <c r="F23" i="20"/>
  <c r="E23" i="20"/>
  <c r="D23" i="20"/>
  <c r="C23" i="20"/>
  <c r="B23" i="20"/>
  <c r="Q22" i="20"/>
  <c r="P22" i="20"/>
  <c r="O22" i="20"/>
  <c r="N22" i="20"/>
  <c r="A22" i="20"/>
  <c r="M22" i="20"/>
  <c r="L22" i="20"/>
  <c r="K22" i="20"/>
  <c r="J22" i="20"/>
  <c r="I22" i="20"/>
  <c r="H22" i="20"/>
  <c r="G22" i="20"/>
  <c r="F22" i="20"/>
  <c r="E22" i="20"/>
  <c r="D22" i="20"/>
  <c r="C22" i="20"/>
  <c r="B22" i="20"/>
  <c r="Q21" i="20"/>
  <c r="P21" i="20"/>
  <c r="O21" i="20"/>
  <c r="N21" i="20"/>
  <c r="A21" i="20"/>
  <c r="M21" i="20"/>
  <c r="L21" i="20"/>
  <c r="K21" i="20"/>
  <c r="J21" i="20"/>
  <c r="I21" i="20"/>
  <c r="H21" i="20"/>
  <c r="G21" i="20"/>
  <c r="F21" i="20"/>
  <c r="E21" i="20"/>
  <c r="D21" i="20"/>
  <c r="C21" i="20"/>
  <c r="B21" i="20"/>
  <c r="Q20" i="20"/>
  <c r="P20" i="20"/>
  <c r="O20" i="20"/>
  <c r="N20" i="20"/>
  <c r="A20" i="20"/>
  <c r="M20" i="20"/>
  <c r="L20" i="20"/>
  <c r="K20" i="20"/>
  <c r="J20" i="20"/>
  <c r="I20" i="20"/>
  <c r="H20" i="20"/>
  <c r="G20" i="20"/>
  <c r="F20" i="20"/>
  <c r="E20" i="20"/>
  <c r="D20" i="20"/>
  <c r="C20" i="20"/>
  <c r="B20" i="20"/>
  <c r="Q19" i="20"/>
  <c r="P19" i="20"/>
  <c r="O19" i="20"/>
  <c r="N19" i="20"/>
  <c r="A19" i="20"/>
  <c r="M19" i="20"/>
  <c r="L19" i="20"/>
  <c r="K19" i="20"/>
  <c r="J19" i="20"/>
  <c r="I19" i="20"/>
  <c r="H19" i="20"/>
  <c r="G19" i="20"/>
  <c r="F19" i="20"/>
  <c r="E19" i="20"/>
  <c r="D19" i="20"/>
  <c r="C19" i="20"/>
  <c r="B19" i="20"/>
  <c r="Q18" i="20"/>
  <c r="P18" i="20"/>
  <c r="O18" i="20"/>
  <c r="N18" i="20"/>
  <c r="A18" i="20"/>
  <c r="M18" i="20"/>
  <c r="L18" i="20"/>
  <c r="K18" i="20"/>
  <c r="J18" i="20"/>
  <c r="I18" i="20"/>
  <c r="H18" i="20"/>
  <c r="G18" i="20"/>
  <c r="F18" i="20"/>
  <c r="E18" i="20"/>
  <c r="D18" i="20"/>
  <c r="C18" i="20"/>
  <c r="B18" i="20"/>
  <c r="Q17" i="20"/>
  <c r="P17" i="20"/>
  <c r="O17" i="20"/>
  <c r="N17" i="20"/>
  <c r="A17" i="20"/>
  <c r="M17" i="20"/>
  <c r="L17" i="20"/>
  <c r="K17" i="20"/>
  <c r="J17" i="20"/>
  <c r="I17" i="20"/>
  <c r="H17" i="20"/>
  <c r="G17" i="20"/>
  <c r="F17" i="20"/>
  <c r="E17" i="20"/>
  <c r="D17" i="20"/>
  <c r="C17" i="20"/>
  <c r="B17" i="20"/>
  <c r="Q16" i="20"/>
  <c r="P16" i="20"/>
  <c r="O16" i="20"/>
  <c r="N16" i="20"/>
  <c r="A16" i="20"/>
  <c r="M16" i="20"/>
  <c r="L16" i="20"/>
  <c r="K16" i="20"/>
  <c r="J16" i="20"/>
  <c r="I16" i="20"/>
  <c r="H16" i="20"/>
  <c r="G16" i="20"/>
  <c r="F16" i="20"/>
  <c r="E16" i="20"/>
  <c r="D16" i="20"/>
  <c r="C16" i="20"/>
  <c r="B16" i="20"/>
  <c r="Q15" i="20"/>
  <c r="P15" i="20"/>
  <c r="O15" i="20"/>
  <c r="N15" i="20"/>
  <c r="A15" i="20"/>
  <c r="M15" i="20"/>
  <c r="L15" i="20"/>
  <c r="K15" i="20"/>
  <c r="J15" i="20"/>
  <c r="I15" i="20"/>
  <c r="H15" i="20"/>
  <c r="G15" i="20"/>
  <c r="F15" i="20"/>
  <c r="E15" i="20"/>
  <c r="D15" i="20"/>
  <c r="C15" i="20"/>
  <c r="B15" i="20"/>
  <c r="Q14" i="20"/>
  <c r="P14" i="20"/>
  <c r="O14" i="20"/>
  <c r="N14" i="20"/>
  <c r="A14" i="20"/>
  <c r="M14" i="20"/>
  <c r="L14" i="20"/>
  <c r="K14" i="20"/>
  <c r="J14" i="20"/>
  <c r="I14" i="20"/>
  <c r="H14" i="20"/>
  <c r="G14" i="20"/>
  <c r="F14" i="20"/>
  <c r="E14" i="20"/>
  <c r="D14" i="20"/>
  <c r="C14" i="20"/>
  <c r="B14" i="20"/>
  <c r="Q13" i="20"/>
  <c r="P13" i="20"/>
  <c r="O13" i="20"/>
  <c r="N13" i="20"/>
  <c r="A13" i="20"/>
  <c r="M13" i="20"/>
  <c r="L13" i="20"/>
  <c r="K13" i="20"/>
  <c r="J13" i="20"/>
  <c r="I13" i="20"/>
  <c r="H13" i="20"/>
  <c r="G13" i="20"/>
  <c r="F13" i="20"/>
  <c r="E13" i="20"/>
  <c r="D13" i="20"/>
  <c r="C13" i="20"/>
  <c r="B13" i="20"/>
  <c r="Q12" i="20"/>
  <c r="P12" i="20"/>
  <c r="O12" i="20"/>
  <c r="N12" i="20"/>
  <c r="A12" i="20"/>
  <c r="M12" i="20"/>
  <c r="L12" i="20"/>
  <c r="K12" i="20"/>
  <c r="J12" i="20"/>
  <c r="I12" i="20"/>
  <c r="H12" i="20"/>
  <c r="G12" i="20"/>
  <c r="F12" i="20"/>
  <c r="E12" i="20"/>
  <c r="D12" i="20"/>
  <c r="C12" i="20"/>
  <c r="B12" i="20"/>
  <c r="Q11" i="20"/>
  <c r="P11" i="20"/>
  <c r="O11" i="20"/>
  <c r="N11" i="20"/>
  <c r="A11" i="20"/>
  <c r="M11" i="20"/>
  <c r="L11" i="20"/>
  <c r="K11" i="20"/>
  <c r="J11" i="20"/>
  <c r="I11" i="20"/>
  <c r="H11" i="20"/>
  <c r="G11" i="20"/>
  <c r="F11" i="20"/>
  <c r="E11" i="20"/>
  <c r="D11" i="20"/>
  <c r="C11" i="20"/>
  <c r="B11" i="20"/>
  <c r="Q10" i="20"/>
  <c r="P10" i="20"/>
  <c r="O10" i="20"/>
  <c r="N10" i="20"/>
  <c r="A10" i="20"/>
  <c r="M10" i="20"/>
  <c r="L10" i="20"/>
  <c r="K10" i="20"/>
  <c r="J10" i="20"/>
  <c r="I10" i="20"/>
  <c r="H10" i="20"/>
  <c r="G10" i="20"/>
  <c r="F10" i="20"/>
  <c r="E10" i="20"/>
  <c r="D10" i="20"/>
  <c r="C10" i="20"/>
  <c r="B10" i="20"/>
  <c r="Q9" i="20"/>
  <c r="P9" i="20"/>
  <c r="O9" i="20"/>
  <c r="N9" i="20"/>
  <c r="A9" i="20"/>
  <c r="M9" i="20"/>
  <c r="L9" i="20"/>
  <c r="K9" i="20"/>
  <c r="J9" i="20"/>
  <c r="I9" i="20"/>
  <c r="H9" i="20"/>
  <c r="G9" i="20"/>
  <c r="F9" i="20"/>
  <c r="E9" i="20"/>
  <c r="D9" i="20"/>
  <c r="C9" i="20"/>
  <c r="B9" i="20"/>
  <c r="Q8" i="20"/>
  <c r="P8" i="20"/>
  <c r="O8" i="20"/>
  <c r="N8" i="20"/>
  <c r="A8" i="20"/>
  <c r="M8" i="20"/>
  <c r="L8" i="20"/>
  <c r="K8" i="20"/>
  <c r="J8" i="20"/>
  <c r="I8" i="20"/>
  <c r="H8" i="20"/>
  <c r="G8" i="20"/>
  <c r="F8" i="20"/>
  <c r="E8" i="20"/>
  <c r="D8" i="20"/>
  <c r="C8" i="20"/>
  <c r="B8" i="20"/>
  <c r="Q7" i="20"/>
  <c r="P7" i="20"/>
  <c r="O7" i="20"/>
  <c r="N7" i="20"/>
  <c r="A7" i="20"/>
  <c r="M7" i="20"/>
  <c r="L7" i="20"/>
  <c r="K7" i="20"/>
  <c r="J7" i="20"/>
  <c r="I7" i="20"/>
  <c r="H7" i="20"/>
  <c r="G7" i="20"/>
  <c r="F7" i="20"/>
  <c r="E7" i="20"/>
  <c r="D7" i="20"/>
  <c r="C7" i="20"/>
  <c r="B7" i="20"/>
  <c r="Q6" i="20"/>
  <c r="P6" i="20"/>
  <c r="O6" i="20"/>
  <c r="N6" i="20"/>
  <c r="A6" i="20"/>
  <c r="M6" i="20"/>
  <c r="L6" i="20"/>
  <c r="K6" i="20"/>
  <c r="J6" i="20"/>
  <c r="I6" i="20"/>
  <c r="H6" i="20"/>
  <c r="G6" i="20"/>
  <c r="F6" i="20"/>
  <c r="E6" i="20"/>
  <c r="D6" i="20"/>
  <c r="C6" i="20"/>
  <c r="B6" i="20"/>
  <c r="Q5" i="20"/>
  <c r="P5" i="20"/>
  <c r="O5" i="20"/>
  <c r="N5" i="20"/>
  <c r="A5" i="20"/>
  <c r="M5" i="20"/>
  <c r="L5" i="20"/>
  <c r="K5" i="20"/>
  <c r="J5" i="20"/>
  <c r="I5" i="20"/>
  <c r="H5" i="20"/>
  <c r="G5" i="20"/>
  <c r="F5" i="20"/>
  <c r="E5" i="20"/>
  <c r="D5" i="20"/>
  <c r="B5" i="20"/>
  <c r="Q4" i="20"/>
  <c r="P4" i="20"/>
  <c r="O4" i="20"/>
  <c r="N4" i="20"/>
  <c r="A4" i="20"/>
  <c r="M4" i="20"/>
  <c r="L4" i="20"/>
  <c r="K4" i="20"/>
  <c r="J4" i="20"/>
  <c r="I4" i="20"/>
  <c r="H4" i="20"/>
  <c r="G4" i="20"/>
  <c r="F4" i="20"/>
  <c r="E4" i="20"/>
  <c r="D4" i="20"/>
  <c r="C4" i="20"/>
  <c r="B4" i="20"/>
  <c r="Q3" i="20"/>
  <c r="P3" i="20"/>
  <c r="O3" i="20"/>
  <c r="N3" i="20"/>
  <c r="A3" i="20"/>
  <c r="M3" i="20"/>
  <c r="L3" i="20"/>
  <c r="K3" i="20"/>
  <c r="J3" i="20"/>
  <c r="I3" i="20"/>
  <c r="H3" i="20"/>
  <c r="G3" i="20"/>
  <c r="F3" i="20"/>
  <c r="E3" i="20"/>
  <c r="D3" i="20"/>
  <c r="C3" i="20"/>
  <c r="B3" i="20"/>
  <c r="Q2" i="20"/>
  <c r="P2" i="20"/>
  <c r="O2" i="20"/>
  <c r="N2" i="20"/>
  <c r="A2" i="20"/>
  <c r="M2" i="20"/>
  <c r="L2" i="20"/>
  <c r="K2" i="20"/>
  <c r="J2" i="20"/>
  <c r="I2" i="20"/>
  <c r="H2" i="20"/>
  <c r="G2" i="20"/>
  <c r="F2" i="20"/>
  <c r="E2" i="20"/>
  <c r="D2" i="20"/>
  <c r="C2" i="20"/>
  <c r="B2" i="20"/>
  <c r="C69" i="4"/>
  <c r="D69" i="4"/>
  <c r="E69" i="4"/>
  <c r="F69" i="4"/>
  <c r="G69" i="4"/>
  <c r="H69" i="4"/>
  <c r="I69" i="4"/>
  <c r="J69" i="4"/>
  <c r="K69" i="4"/>
  <c r="L69" i="4"/>
  <c r="M69" i="4"/>
  <c r="A69" i="4"/>
  <c r="M20" i="4"/>
  <c r="M21" i="4"/>
  <c r="M22" i="4"/>
  <c r="M23" i="4"/>
  <c r="M24" i="4"/>
  <c r="M25" i="4"/>
  <c r="M26" i="4"/>
  <c r="M27" i="4"/>
  <c r="M28" i="4"/>
  <c r="M29" i="4"/>
  <c r="M30" i="4"/>
  <c r="M31" i="4"/>
  <c r="M32" i="4"/>
  <c r="M33" i="4"/>
  <c r="M34" i="4"/>
  <c r="M35" i="4"/>
  <c r="M36" i="4"/>
  <c r="M37" i="4"/>
  <c r="M38" i="4"/>
  <c r="M39" i="4"/>
  <c r="M40" i="4"/>
  <c r="M41" i="4"/>
  <c r="M42" i="4"/>
  <c r="M43" i="4"/>
  <c r="M44" i="4"/>
  <c r="M45" i="4"/>
  <c r="M46" i="4"/>
  <c r="M47" i="4"/>
  <c r="M48" i="4"/>
  <c r="M49" i="4"/>
  <c r="M50" i="4"/>
  <c r="M51" i="4"/>
  <c r="M52" i="4"/>
  <c r="M53" i="4"/>
  <c r="M54" i="4"/>
  <c r="M55" i="4"/>
  <c r="M56" i="4"/>
  <c r="M57" i="4"/>
  <c r="M58" i="4"/>
  <c r="M59" i="4"/>
  <c r="M60" i="4"/>
  <c r="M61" i="4"/>
  <c r="M62" i="4"/>
  <c r="M63" i="4"/>
  <c r="M64" i="4"/>
  <c r="M65" i="4"/>
  <c r="M66" i="4"/>
  <c r="M67" i="4"/>
  <c r="M68" i="4"/>
  <c r="L20" i="4"/>
  <c r="L21" i="4"/>
  <c r="L22" i="4"/>
  <c r="L23" i="4"/>
  <c r="L24" i="4"/>
  <c r="L25" i="4"/>
  <c r="L26" i="4"/>
  <c r="L27" i="4"/>
  <c r="L28" i="4"/>
  <c r="L29" i="4"/>
  <c r="L30" i="4"/>
  <c r="L31" i="4"/>
  <c r="L32" i="4"/>
  <c r="L33" i="4"/>
  <c r="L34" i="4"/>
  <c r="L35" i="4"/>
  <c r="L36" i="4"/>
  <c r="L37" i="4"/>
  <c r="L38" i="4"/>
  <c r="L39" i="4"/>
  <c r="L40" i="4"/>
  <c r="L41" i="4"/>
  <c r="L42" i="4"/>
  <c r="L43" i="4"/>
  <c r="L44" i="4"/>
  <c r="L45" i="4"/>
  <c r="L46" i="4"/>
  <c r="L47" i="4"/>
  <c r="L48" i="4"/>
  <c r="L49" i="4"/>
  <c r="L50" i="4"/>
  <c r="L51" i="4"/>
  <c r="L52" i="4"/>
  <c r="L53" i="4"/>
  <c r="L54" i="4"/>
  <c r="L55" i="4"/>
  <c r="L56" i="4"/>
  <c r="L57" i="4"/>
  <c r="L58" i="4"/>
  <c r="L59" i="4"/>
  <c r="L60" i="4"/>
  <c r="L61" i="4"/>
  <c r="L62" i="4"/>
  <c r="L63" i="4"/>
  <c r="L64" i="4"/>
  <c r="L65" i="4"/>
  <c r="L66" i="4"/>
  <c r="L67" i="4"/>
  <c r="L68" i="4"/>
  <c r="K20" i="4"/>
  <c r="K21" i="4"/>
  <c r="K22" i="4"/>
  <c r="K23" i="4"/>
  <c r="K24" i="4"/>
  <c r="K25" i="4"/>
  <c r="K26" i="4"/>
  <c r="K27" i="4"/>
  <c r="K28" i="4"/>
  <c r="K29" i="4"/>
  <c r="K30" i="4"/>
  <c r="K31" i="4"/>
  <c r="K32" i="4"/>
  <c r="K33" i="4"/>
  <c r="K34" i="4"/>
  <c r="K35" i="4"/>
  <c r="K36" i="4"/>
  <c r="K37" i="4"/>
  <c r="K38" i="4"/>
  <c r="K39" i="4"/>
  <c r="K40" i="4"/>
  <c r="K41" i="4"/>
  <c r="K42" i="4"/>
  <c r="K43" i="4"/>
  <c r="K44" i="4"/>
  <c r="K45" i="4"/>
  <c r="K46" i="4"/>
  <c r="K47" i="4"/>
  <c r="K48" i="4"/>
  <c r="K49" i="4"/>
  <c r="K50" i="4"/>
  <c r="K51" i="4"/>
  <c r="K52" i="4"/>
  <c r="K53" i="4"/>
  <c r="K54" i="4"/>
  <c r="K55" i="4"/>
  <c r="K56" i="4"/>
  <c r="K57" i="4"/>
  <c r="K58" i="4"/>
  <c r="K59" i="4"/>
  <c r="K60" i="4"/>
  <c r="K61" i="4"/>
  <c r="K62" i="4"/>
  <c r="K63" i="4"/>
  <c r="K64" i="4"/>
  <c r="K65" i="4"/>
  <c r="K66" i="4"/>
  <c r="K67" i="4"/>
  <c r="K68" i="4"/>
  <c r="J20" i="4"/>
  <c r="J21" i="4"/>
  <c r="J22" i="4"/>
  <c r="J23" i="4"/>
  <c r="J24" i="4"/>
  <c r="J25" i="4"/>
  <c r="J26" i="4"/>
  <c r="J27" i="4"/>
  <c r="J28" i="4"/>
  <c r="J29" i="4"/>
  <c r="J30" i="4"/>
  <c r="J31" i="4"/>
  <c r="J32" i="4"/>
  <c r="J33" i="4"/>
  <c r="J34" i="4"/>
  <c r="J35" i="4"/>
  <c r="J36" i="4"/>
  <c r="J37" i="4"/>
  <c r="J38" i="4"/>
  <c r="J39" i="4"/>
  <c r="J40" i="4"/>
  <c r="J41" i="4"/>
  <c r="J42" i="4"/>
  <c r="J43" i="4"/>
  <c r="J44" i="4"/>
  <c r="J45" i="4"/>
  <c r="J46" i="4"/>
  <c r="J47" i="4"/>
  <c r="J48" i="4"/>
  <c r="J49" i="4"/>
  <c r="J50" i="4"/>
  <c r="J51" i="4"/>
  <c r="J52" i="4"/>
  <c r="J53" i="4"/>
  <c r="J54" i="4"/>
  <c r="J55" i="4"/>
  <c r="J56" i="4"/>
  <c r="J57" i="4"/>
  <c r="J58" i="4"/>
  <c r="J59" i="4"/>
  <c r="J60" i="4"/>
  <c r="J61" i="4"/>
  <c r="J62" i="4"/>
  <c r="J63" i="4"/>
  <c r="J64" i="4"/>
  <c r="J65" i="4"/>
  <c r="J66" i="4"/>
  <c r="J67" i="4"/>
  <c r="J68" i="4"/>
  <c r="I20" i="4"/>
  <c r="I21" i="4"/>
  <c r="I22" i="4"/>
  <c r="I23" i="4"/>
  <c r="I24" i="4"/>
  <c r="I25" i="4"/>
  <c r="I26" i="4"/>
  <c r="I27" i="4"/>
  <c r="I28" i="4"/>
  <c r="I29" i="4"/>
  <c r="I30" i="4"/>
  <c r="I31" i="4"/>
  <c r="I32" i="4"/>
  <c r="I33" i="4"/>
  <c r="I34" i="4"/>
  <c r="I35" i="4"/>
  <c r="I36" i="4"/>
  <c r="I37" i="4"/>
  <c r="I38" i="4"/>
  <c r="I39" i="4"/>
  <c r="I40" i="4"/>
  <c r="I41" i="4"/>
  <c r="I42" i="4"/>
  <c r="I43" i="4"/>
  <c r="I44" i="4"/>
  <c r="I45" i="4"/>
  <c r="I46" i="4"/>
  <c r="I47" i="4"/>
  <c r="I48" i="4"/>
  <c r="I49" i="4"/>
  <c r="I50" i="4"/>
  <c r="I51" i="4"/>
  <c r="I52" i="4"/>
  <c r="I53" i="4"/>
  <c r="I54" i="4"/>
  <c r="I55" i="4"/>
  <c r="I56" i="4"/>
  <c r="I57" i="4"/>
  <c r="I58" i="4"/>
  <c r="I59" i="4"/>
  <c r="I60" i="4"/>
  <c r="I61" i="4"/>
  <c r="I62" i="4"/>
  <c r="I63" i="4"/>
  <c r="I64" i="4"/>
  <c r="I65" i="4"/>
  <c r="I66" i="4"/>
  <c r="I67" i="4"/>
  <c r="I68" i="4"/>
  <c r="H20" i="4"/>
  <c r="H21" i="4"/>
  <c r="H22" i="4"/>
  <c r="H23" i="4"/>
  <c r="H24" i="4"/>
  <c r="H25" i="4"/>
  <c r="H26" i="4"/>
  <c r="H27" i="4"/>
  <c r="H28" i="4"/>
  <c r="H29" i="4"/>
  <c r="H30" i="4"/>
  <c r="H31" i="4"/>
  <c r="H32" i="4"/>
  <c r="H33" i="4"/>
  <c r="H34" i="4"/>
  <c r="H35" i="4"/>
  <c r="H36" i="4"/>
  <c r="H37" i="4"/>
  <c r="H38" i="4"/>
  <c r="H39" i="4"/>
  <c r="H40" i="4"/>
  <c r="H41" i="4"/>
  <c r="H42" i="4"/>
  <c r="H43" i="4"/>
  <c r="H44" i="4"/>
  <c r="H45" i="4"/>
  <c r="H46" i="4"/>
  <c r="H47" i="4"/>
  <c r="H48" i="4"/>
  <c r="H49" i="4"/>
  <c r="H50" i="4"/>
  <c r="H51" i="4"/>
  <c r="H52" i="4"/>
  <c r="H53" i="4"/>
  <c r="H54" i="4"/>
  <c r="H55" i="4"/>
  <c r="H56" i="4"/>
  <c r="H57" i="4"/>
  <c r="H58" i="4"/>
  <c r="H59" i="4"/>
  <c r="H60" i="4"/>
  <c r="H61" i="4"/>
  <c r="H62" i="4"/>
  <c r="H63" i="4"/>
  <c r="H64" i="4"/>
  <c r="H65" i="4"/>
  <c r="H66" i="4"/>
  <c r="H67" i="4"/>
  <c r="H68" i="4"/>
  <c r="G20" i="4"/>
  <c r="G21" i="4"/>
  <c r="G22" i="4"/>
  <c r="G23" i="4"/>
  <c r="G24" i="4"/>
  <c r="G25" i="4"/>
  <c r="G26" i="4"/>
  <c r="G27" i="4"/>
  <c r="G28" i="4"/>
  <c r="G29" i="4"/>
  <c r="G30" i="4"/>
  <c r="G31" i="4"/>
  <c r="G32" i="4"/>
  <c r="G33" i="4"/>
  <c r="G34" i="4"/>
  <c r="G35" i="4"/>
  <c r="G36" i="4"/>
  <c r="G37" i="4"/>
  <c r="G38" i="4"/>
  <c r="G39" i="4"/>
  <c r="G40" i="4"/>
  <c r="G41" i="4"/>
  <c r="G42" i="4"/>
  <c r="G43" i="4"/>
  <c r="G44" i="4"/>
  <c r="G45" i="4"/>
  <c r="G46" i="4"/>
  <c r="G47" i="4"/>
  <c r="G48" i="4"/>
  <c r="G49" i="4"/>
  <c r="G50" i="4"/>
  <c r="G51" i="4"/>
  <c r="G52" i="4"/>
  <c r="G53" i="4"/>
  <c r="G54" i="4"/>
  <c r="G55" i="4"/>
  <c r="G56" i="4"/>
  <c r="G57" i="4"/>
  <c r="G58" i="4"/>
  <c r="G59" i="4"/>
  <c r="G60" i="4"/>
  <c r="G61" i="4"/>
  <c r="G62" i="4"/>
  <c r="G63" i="4"/>
  <c r="G64" i="4"/>
  <c r="G65" i="4"/>
  <c r="G66" i="4"/>
  <c r="G67" i="4"/>
  <c r="G68" i="4"/>
  <c r="F20" i="4"/>
  <c r="F21" i="4"/>
  <c r="F22" i="4"/>
  <c r="F23" i="4"/>
  <c r="F24" i="4"/>
  <c r="F25" i="4"/>
  <c r="F26" i="4"/>
  <c r="F27" i="4"/>
  <c r="F28" i="4"/>
  <c r="F29" i="4"/>
  <c r="F30" i="4"/>
  <c r="F31" i="4"/>
  <c r="F32" i="4"/>
  <c r="F33" i="4"/>
  <c r="F34" i="4"/>
  <c r="F35" i="4"/>
  <c r="F36" i="4"/>
  <c r="F37" i="4"/>
  <c r="F38" i="4"/>
  <c r="F39" i="4"/>
  <c r="F40" i="4"/>
  <c r="F41" i="4"/>
  <c r="F42" i="4"/>
  <c r="F43" i="4"/>
  <c r="F44" i="4"/>
  <c r="F45" i="4"/>
  <c r="F46" i="4"/>
  <c r="F47" i="4"/>
  <c r="F48" i="4"/>
  <c r="F49" i="4"/>
  <c r="F50" i="4"/>
  <c r="F51" i="4"/>
  <c r="F52" i="4"/>
  <c r="F53" i="4"/>
  <c r="F54" i="4"/>
  <c r="F55" i="4"/>
  <c r="F56" i="4"/>
  <c r="F57" i="4"/>
  <c r="F58" i="4"/>
  <c r="F59" i="4"/>
  <c r="F60" i="4"/>
  <c r="F61" i="4"/>
  <c r="F62" i="4"/>
  <c r="F63" i="4"/>
  <c r="F64" i="4"/>
  <c r="F65" i="4"/>
  <c r="F66" i="4"/>
  <c r="F67" i="4"/>
  <c r="F68" i="4"/>
  <c r="C20" i="4"/>
  <c r="C66" i="4"/>
  <c r="D66" i="4"/>
  <c r="E66" i="4"/>
  <c r="A66" i="4"/>
  <c r="C67" i="4"/>
  <c r="D67" i="4"/>
  <c r="E67" i="4"/>
  <c r="A67" i="4"/>
  <c r="C68" i="4"/>
  <c r="D68" i="4"/>
  <c r="E68" i="4"/>
  <c r="A68" i="4"/>
  <c r="A21" i="4"/>
  <c r="A22" i="4"/>
  <c r="A23" i="4"/>
  <c r="A24" i="4"/>
  <c r="A25" i="4"/>
  <c r="A26" i="4"/>
  <c r="A27" i="4"/>
  <c r="A28" i="4"/>
  <c r="A29" i="4"/>
  <c r="A30" i="4"/>
  <c r="A31" i="4"/>
  <c r="A32" i="4"/>
  <c r="A33" i="4"/>
  <c r="A34" i="4"/>
  <c r="A35" i="4"/>
  <c r="A36" i="4"/>
  <c r="A37" i="4"/>
  <c r="A38" i="4"/>
  <c r="A39" i="4"/>
  <c r="A40" i="4"/>
  <c r="A41" i="4"/>
  <c r="A42" i="4"/>
  <c r="A43" i="4"/>
  <c r="A44" i="4"/>
  <c r="A45" i="4"/>
  <c r="A46" i="4"/>
  <c r="A47" i="4"/>
  <c r="A48" i="4"/>
  <c r="A49" i="4"/>
  <c r="A50" i="4"/>
  <c r="A51" i="4"/>
  <c r="A52" i="4"/>
  <c r="A53" i="4"/>
  <c r="A54" i="4"/>
  <c r="A55" i="4"/>
  <c r="A56" i="4"/>
  <c r="A57" i="4"/>
  <c r="A58" i="4"/>
  <c r="A59" i="4"/>
  <c r="A60" i="4"/>
  <c r="A61" i="4"/>
  <c r="A62" i="4"/>
  <c r="A63" i="4"/>
  <c r="A64" i="4"/>
  <c r="A65" i="4"/>
  <c r="A70" i="4"/>
  <c r="A71" i="4"/>
  <c r="A72" i="4"/>
  <c r="A20" i="4"/>
  <c r="C21" i="4"/>
  <c r="D21" i="4"/>
  <c r="E21" i="4"/>
  <c r="C22" i="4"/>
  <c r="D22" i="4"/>
  <c r="E22" i="4"/>
  <c r="C23" i="4"/>
  <c r="D23" i="4"/>
  <c r="E23" i="4"/>
  <c r="C24" i="4"/>
  <c r="D24" i="4"/>
  <c r="E24" i="4"/>
  <c r="C25" i="4"/>
  <c r="D25" i="4"/>
  <c r="E25" i="4"/>
  <c r="C26" i="4"/>
  <c r="D26" i="4"/>
  <c r="E26" i="4"/>
  <c r="C27" i="4"/>
  <c r="D27" i="4"/>
  <c r="E27" i="4"/>
  <c r="C28" i="4"/>
  <c r="D28" i="4"/>
  <c r="E28" i="4"/>
  <c r="C29" i="4"/>
  <c r="D29" i="4"/>
  <c r="E29" i="4"/>
  <c r="C30" i="4"/>
  <c r="D30" i="4"/>
  <c r="E30" i="4"/>
  <c r="C31" i="4"/>
  <c r="D31" i="4"/>
  <c r="E31" i="4"/>
  <c r="C32" i="4"/>
  <c r="D32" i="4"/>
  <c r="E32" i="4"/>
  <c r="C33" i="4"/>
  <c r="D33" i="4"/>
  <c r="E33" i="4"/>
  <c r="C34" i="4"/>
  <c r="D34" i="4"/>
  <c r="E34" i="4"/>
  <c r="C35" i="4"/>
  <c r="D35" i="4"/>
  <c r="E35" i="4"/>
  <c r="C36" i="4"/>
  <c r="D36" i="4"/>
  <c r="E36" i="4"/>
  <c r="C37" i="4"/>
  <c r="D37" i="4"/>
  <c r="E37" i="4"/>
  <c r="C38" i="4"/>
  <c r="D38" i="4"/>
  <c r="E38" i="4"/>
  <c r="C39" i="4"/>
  <c r="D39" i="4"/>
  <c r="E39" i="4"/>
  <c r="C40" i="4"/>
  <c r="D40" i="4"/>
  <c r="E40" i="4"/>
  <c r="C41" i="4"/>
  <c r="D41" i="4"/>
  <c r="E41" i="4"/>
  <c r="C42" i="4"/>
  <c r="D42" i="4"/>
  <c r="E42" i="4"/>
  <c r="C43" i="4"/>
  <c r="D43" i="4"/>
  <c r="E43" i="4"/>
  <c r="C44" i="4"/>
  <c r="D44" i="4"/>
  <c r="E44" i="4"/>
  <c r="C45" i="4"/>
  <c r="D45" i="4"/>
  <c r="E45" i="4"/>
  <c r="C46" i="4"/>
  <c r="D46" i="4"/>
  <c r="E46" i="4"/>
  <c r="C47" i="4"/>
  <c r="D47" i="4"/>
  <c r="E47" i="4"/>
  <c r="C48" i="4"/>
  <c r="D48" i="4"/>
  <c r="E48" i="4"/>
  <c r="C49" i="4"/>
  <c r="D49" i="4"/>
  <c r="E49" i="4"/>
  <c r="C50" i="4"/>
  <c r="D50" i="4"/>
  <c r="E50" i="4"/>
  <c r="C51" i="4"/>
  <c r="D51" i="4"/>
  <c r="E51" i="4"/>
  <c r="C52" i="4"/>
  <c r="D52" i="4"/>
  <c r="E52" i="4"/>
  <c r="C53" i="4"/>
  <c r="D53" i="4"/>
  <c r="E53" i="4"/>
  <c r="C54" i="4"/>
  <c r="D54" i="4"/>
  <c r="E54" i="4"/>
  <c r="C55" i="4"/>
  <c r="D55" i="4"/>
  <c r="E55" i="4"/>
  <c r="C56" i="4"/>
  <c r="D56" i="4"/>
  <c r="E56" i="4"/>
  <c r="C57" i="4"/>
  <c r="D57" i="4"/>
  <c r="E57" i="4"/>
  <c r="C58" i="4"/>
  <c r="D58" i="4"/>
  <c r="E58" i="4"/>
  <c r="C59" i="4"/>
  <c r="D59" i="4"/>
  <c r="E59" i="4"/>
  <c r="C60" i="4"/>
  <c r="D60" i="4"/>
  <c r="E60" i="4"/>
  <c r="C61" i="4"/>
  <c r="D61" i="4"/>
  <c r="E61" i="4"/>
  <c r="C62" i="4"/>
  <c r="D62" i="4"/>
  <c r="E62" i="4"/>
  <c r="C63" i="4"/>
  <c r="D63" i="4"/>
  <c r="E63" i="4"/>
  <c r="C64" i="4"/>
  <c r="D64" i="4"/>
  <c r="E64" i="4"/>
  <c r="C65" i="4"/>
  <c r="D65" i="4"/>
  <c r="E65" i="4"/>
  <c r="D20" i="4"/>
  <c r="E20" i="4"/>
  <c r="AA17" i="12" l="1"/>
  <c r="Z17" i="12"/>
  <c r="Y17" i="12"/>
  <c r="X17" i="12"/>
  <c r="AA16" i="12"/>
  <c r="Z16" i="12"/>
  <c r="Y16" i="12"/>
  <c r="X16" i="12"/>
  <c r="AA15" i="12"/>
  <c r="Z15" i="12"/>
  <c r="Y15" i="12"/>
  <c r="X15" i="12"/>
</calcChain>
</file>

<file path=xl/comments1.xml><?xml version="1.0" encoding="utf-8"?>
<comments xmlns="http://schemas.openxmlformats.org/spreadsheetml/2006/main">
  <authors>
    <author>Francesca Merighi</author>
  </authors>
  <commentList>
    <comment ref="H1" authorId="0">
      <text>
        <r>
          <rPr>
            <b/>
            <sz val="9"/>
            <color indexed="81"/>
            <rFont val="Tahoma"/>
            <charset val="1"/>
          </rPr>
          <t>Francesca Merighi:</t>
        </r>
        <r>
          <rPr>
            <sz val="9"/>
            <color indexed="81"/>
            <rFont val="Tahoma"/>
            <charset val="1"/>
          </rPr>
          <t xml:space="preserve">
Categorie di soggetti a cui sono relativi i dati personali trattati: Clienti, fornitori, consulenti, consumatori finali, ecc.</t>
        </r>
      </text>
    </comment>
    <comment ref="I1" authorId="0">
      <text>
        <r>
          <rPr>
            <b/>
            <sz val="9"/>
            <color indexed="81"/>
            <rFont val="Tahoma"/>
            <charset val="1"/>
          </rPr>
          <t>Francesca Merighi:</t>
        </r>
        <r>
          <rPr>
            <sz val="9"/>
            <color indexed="81"/>
            <rFont val="Tahoma"/>
            <charset val="1"/>
          </rPr>
          <t xml:space="preserve">
dati anagrafici - nome, cognome, data e luogo di nascita, età, genere, cittadinanza, lingua, luogo di residenza, codice fiscale, stato civile, stato matrimoniale, stato di famiglia, rapporti di parentela, ecc.;
Immagini relative alla persona - foto, audio e video;
Dati relativi alla patente,
Dati relativi alla carta di credito e ai pagamenti, abitudini/interessi/preferenze personali di consumo, prodotti o servizi acquistati, 
Dati relativi all’ubicazione o posizione geografica, 
Dati relativi alla situazione economica o patrimoniale, 
Dati relativi provvedimenti o procedimenti sanzionatori, disciplinari, amministrativi o contabili;
dati di contatto personali e aziendali - indirizzo e-mail e PEC, numero di telefono fisso/cellulare/fax, identificativo nei sistemi di messaggistica (Skype, Telegram, ecc.), ecc.;
dati relativi all’attività lavorativa - azienda di appartenenza, dati contrattuali (posizione, inquadramento, data di assunzione, matricola, ecc.), dati di presenza in azienda (accessi fisici, orari di ingresso/uscita, permessi non idonei ad indicare lo stato di salute, ferie, ecc.), dati relativi alle trasferte (dati di viaggio, rimborsi spese, multe e contravvenzioni, ecc.), dati relativi alla retribuzione, comprese le trattenute (IBAN di accredito, bonus, premi di produzione, cessione quinto stipendio, finanziamenti, ecc.) , valutazione della prestazione lavorativa, ecc.;
dati relativi al grado di istruzione o di cultura o alla formazione ricevuta, 
dati relativi ai log-in/ log-out, ricerche in rete, indirizzo IP, MAC Address, cronologia di navigazione web, username/password, dati derivanti dall’utilizzo di cookie, ecc.
</t>
        </r>
      </text>
    </comment>
    <comment ref="J1" authorId="0">
      <text>
        <r>
          <rPr>
            <b/>
            <sz val="9"/>
            <color indexed="81"/>
            <rFont val="Tahoma"/>
            <charset val="1"/>
          </rPr>
          <t>Francesca Merighi:</t>
        </r>
        <r>
          <rPr>
            <sz val="9"/>
            <color indexed="81"/>
            <rFont val="Tahoma"/>
            <charset val="1"/>
          </rPr>
          <t xml:space="preserve">
dati che rivelino l’origine razziale o etnica - permessi e carte di soggiorno;
dati che rivelino le opinioni politiche;
dati che rivelino le convinzioni religiose;
dati che rivelino le convinzioni filosofiche;
dati che rivelino l’appartenenza sindacale - permessi e congedi sindacali, trattenute sindacali o opinioni sindacali;
dati genetici o biometrici volti a identificare in modo univoco una persona fisica - impronte digitali, dati relativi a iride e retina, dati fisiognomici idonei al riconoscimento facciale, andatura, movimento delle labbra, digitazione su tastiera, Rilevazione facciale attraverso uno o più elementi, ecc.;
dati idonei a rivelare lo stato di salute - certificazioni sanitarie attestanti lo stato di malattia,  assenza dal lavoro per malattia, giustificativi visite mediche, dati relativi a sinistri e infortuni, dati idonei a rivelare malattie infettive e diffusive (HIV, ecc.), dati relativi a a invalidità, infermità, o disabilità, utilizzo di particolari ausili protesici, l'appartenenza a categorie protette, dati riferiti a gravidanza, puerperio o allattamento, giudizi di idoneità e limitazione alla mansione, dati relativi all'assunzione di droghe e/o alcol, preferenze/abitudini alimentari idonee a rivelare lo stato di salute (allergie, celiachia, ecc.);
dati relativi al collocamento obbligatorio;
dati idonei a rivelare la vita sessuale e l'orientamento sessuale della persona;
trattenute e pignoramenti della retribuzione;
dati  da cui sono desumibili altri dati che rientrano nelle categorie precedenti (curriculum vitae, navigazione internet, acquisto prodotti e servizi, ecc.).
</t>
        </r>
      </text>
    </comment>
    <comment ref="K1" authorId="0">
      <text>
        <r>
          <rPr>
            <b/>
            <sz val="9"/>
            <color indexed="81"/>
            <rFont val="Tahoma"/>
            <charset val="1"/>
          </rPr>
          <t>Francesca Merighi:</t>
        </r>
        <r>
          <rPr>
            <sz val="9"/>
            <color indexed="81"/>
            <rFont val="Tahoma"/>
            <charset val="1"/>
          </rPr>
          <t xml:space="preserve">
certificato dei carichi pendenti,
casellario giudiziale,
dati relativi a provvedimenti e cause giudiziarie,
documentazione afferente a contenziosi penali,
comunicazione di iscrizione indagato,
dati relativi ad eventuali controversie con precedenti datori di lavoro.
</t>
        </r>
      </text>
    </comment>
    <comment ref="N1" authorId="0">
      <text>
        <r>
          <rPr>
            <b/>
            <sz val="9"/>
            <color indexed="81"/>
            <rFont val="Tahoma"/>
            <charset val="1"/>
          </rPr>
          <t>Francesca Merighi:</t>
        </r>
        <r>
          <rPr>
            <sz val="9"/>
            <color indexed="81"/>
            <rFont val="Tahoma"/>
            <charset val="1"/>
          </rPr>
          <t xml:space="preserve">
Indicare se il trattamento è svolto solo in qualità di titolare del trattamento o in qualità di responsabile del trattamento o in qualità sia di titolare che di responsabile del trattamento</t>
        </r>
      </text>
    </comment>
    <comment ref="O1" authorId="0">
      <text>
        <r>
          <rPr>
            <b/>
            <sz val="9"/>
            <color indexed="81"/>
            <rFont val="Tahoma"/>
            <charset val="1"/>
          </rPr>
          <t>Francesca Merighi:</t>
        </r>
        <r>
          <rPr>
            <sz val="9"/>
            <color indexed="81"/>
            <rFont val="Tahoma"/>
            <charset val="1"/>
          </rPr>
          <t xml:space="preserve">
Titolare che ti designa responsabile del trattamento</t>
        </r>
      </text>
    </comment>
    <comment ref="P1" authorId="0">
      <text>
        <r>
          <rPr>
            <b/>
            <sz val="9"/>
            <color indexed="81"/>
            <rFont val="Tahoma"/>
            <charset val="1"/>
          </rPr>
          <t>Francesca Merighi:</t>
        </r>
        <r>
          <rPr>
            <sz val="9"/>
            <color indexed="81"/>
            <rFont val="Tahoma"/>
            <charset val="1"/>
          </rPr>
          <t xml:space="preserve">
</t>
        </r>
      </text>
    </comment>
    <comment ref="Q1" authorId="0">
      <text>
        <r>
          <rPr>
            <b/>
            <sz val="9"/>
            <color indexed="81"/>
            <rFont val="Tahoma"/>
            <charset val="1"/>
          </rPr>
          <t>Francesca Merighi:</t>
        </r>
        <r>
          <rPr>
            <sz val="9"/>
            <color indexed="81"/>
            <rFont val="Tahoma"/>
            <charset val="1"/>
          </rPr>
          <t xml:space="preserve">
Autorità giudiziarie, agenzia dell'entrate, enti previdenziali, consulenti del lavoro che operano come titolari autonomi, ecc.</t>
        </r>
      </text>
    </comment>
    <comment ref="R1" authorId="0">
      <text>
        <r>
          <rPr>
            <b/>
            <sz val="9"/>
            <color indexed="81"/>
            <rFont val="Tahoma"/>
            <charset val="1"/>
          </rPr>
          <t>Francesca Merighi:</t>
        </r>
        <r>
          <rPr>
            <sz val="9"/>
            <color indexed="81"/>
            <rFont val="Tahoma"/>
            <charset val="1"/>
          </rPr>
          <t xml:space="preserve">
Indicare soggetto e paese in cui vengono trasferiti i dati e labase che legge legittimo il trasferimento</t>
        </r>
      </text>
    </comment>
    <comment ref="S1" authorId="0">
      <text>
        <r>
          <rPr>
            <b/>
            <sz val="9"/>
            <color indexed="81"/>
            <rFont val="Tahoma"/>
            <charset val="1"/>
          </rPr>
          <t>Francesca Merighi:</t>
        </r>
        <r>
          <rPr>
            <sz val="9"/>
            <color indexed="81"/>
            <rFont val="Tahoma"/>
            <charset val="1"/>
          </rPr>
          <t xml:space="preserve">
Indicare il tempo di conservazione dei dati a partire dalla raccolta o il criterio per calcolarlo, eventualmente specificandolo, se differente, per ogni categoria di dati trattati</t>
        </r>
      </text>
    </comment>
  </commentList>
</comments>
</file>

<file path=xl/sharedStrings.xml><?xml version="1.0" encoding="utf-8"?>
<sst xmlns="http://schemas.openxmlformats.org/spreadsheetml/2006/main" count="772" uniqueCount="280">
  <si>
    <t>Descrizione dettagliata del trattamento</t>
  </si>
  <si>
    <t>Categorie di  destinatari a cui sono o saranno comunicati i dati</t>
  </si>
  <si>
    <t>Termine ultimo previsto per la cancellazione</t>
  </si>
  <si>
    <t>Finalità del trattamento</t>
  </si>
  <si>
    <t>Descrizione breve del trattamento</t>
  </si>
  <si>
    <t>Basi giuridiche che rendono lecito il trattamento</t>
  </si>
  <si>
    <t>Il trattamento è necessario per la salvaguardia degli interessi vitali dell'interessato o di un'altra persona fisica</t>
  </si>
  <si>
    <t>il trattamento è necessario per l'esecuzione di un compito di interesse pubblico o connesso all'esercizio di pubblici poteri di cui è investito il titolare del trattamento</t>
  </si>
  <si>
    <t>il trattamento è necessario per il perseguimento del legittimo interesse del titolare del trattamento o di terzi</t>
  </si>
  <si>
    <r>
      <t xml:space="preserve">Il trattamento è necessario all'esecuzione di un </t>
    </r>
    <r>
      <rPr>
        <b/>
        <sz val="11"/>
        <color theme="1"/>
        <rFont val="Calibri"/>
        <family val="2"/>
        <scheme val="minor"/>
      </rPr>
      <t>contratto</t>
    </r>
    <r>
      <rPr>
        <sz val="11"/>
        <color theme="1"/>
        <rFont val="Calibri"/>
        <family val="2"/>
        <scheme val="minor"/>
      </rPr>
      <t xml:space="preserve"> di cui l'interessato è parte o all'esecuzione di misure precontrattuali adottate su richiesta dello stesso</t>
    </r>
  </si>
  <si>
    <r>
      <t xml:space="preserve">Il trattamento è necessario per adempiere un </t>
    </r>
    <r>
      <rPr>
        <b/>
        <sz val="11"/>
        <color theme="1"/>
        <rFont val="Calibri"/>
        <family val="2"/>
        <scheme val="minor"/>
      </rPr>
      <t>obbligo legale</t>
    </r>
    <r>
      <rPr>
        <sz val="11"/>
        <color theme="1"/>
        <rFont val="Calibri"/>
        <family val="2"/>
        <scheme val="minor"/>
      </rPr>
      <t xml:space="preserve"> al quale è soggetto il titolare del trattamento</t>
    </r>
  </si>
  <si>
    <t>Base giuridica che rende legittimo il trattamento [ELENCO]</t>
  </si>
  <si>
    <t>Categorie di interessati a cui sono relativi i dati trattati</t>
  </si>
  <si>
    <t>ALTO</t>
  </si>
  <si>
    <t>TRASCURABILE</t>
  </si>
  <si>
    <t>BASSO</t>
  </si>
  <si>
    <t>MEDIO</t>
  </si>
  <si>
    <t>PROBABILITA'</t>
  </si>
  <si>
    <t>Livello</t>
  </si>
  <si>
    <t>Descrizione generica degli impatti diretti e indiretti</t>
  </si>
  <si>
    <t>Esempi di impatto fisico sulla persona</t>
  </si>
  <si>
    <t>Esempi di impatto materiale sulla persona</t>
  </si>
  <si>
    <t>Esempi di impatto psicologico sulla persona</t>
  </si>
  <si>
    <t>Trascurabile</t>
  </si>
  <si>
    <t>Perdita di tempo nel ripetere formalità o nell'attesa che queste vengano soddisfatte. Ricezione di e-mail indesiderate (spam). Riutilizzo di dati pubblicati su siti web (es. social network) per inviare comunicazioni pubblicitarie via posta cartacea.</t>
  </si>
  <si>
    <t>Fastidio dovuto alla ricezione di informazioni non richieste o al mancato ricevimento di informazioni richieste. Paura di perdere il controllo sui propri dati. Sensazione di intrusione nella vita privata senza danno oggettivo (es. comunicazioni commerciali). Perdita di tempo nell'eseguire configurazioni. Mancato rispetto della libertà della persona nell'accedere a siti commerciali (es. accesso vietato a informazioni sull'alcol dovuto ad registrazione errata dell'età di una persona).</t>
  </si>
  <si>
    <t>Limitato</t>
  </si>
  <si>
    <t>Significativo</t>
  </si>
  <si>
    <t>Massimo</t>
  </si>
  <si>
    <t>Gli interessati potrebbero andare incontro ad inconvenienti significanti, che supereranno nonostante qualche difficoltà.</t>
  </si>
  <si>
    <t>Gil interessati non saranno danneggiati o al massimo potrebbero andare incontro a qualche inconveniente, che supereranno senza difficoltà.</t>
  </si>
  <si>
    <t>Rifiuto a continuare ad usare sistemi informativi (es. social network). Minori ma oggettivi danni psicologici (diffamazione, danni alla reputazione). Problemi relazionali in ambito personale e lavorativo (es. danni d'immagine, reputazione rovinata, perdita di riconoscimento). Sensazione di invasione della vita privata con danni minori ma non irreversibili. Intimidazione sui social network.</t>
  </si>
  <si>
    <t>Pagamenti non preventivati (es. imposti erroreamente), costi aggiuntivi (es. spese bancarie, spese legali), mancati pagamenti. Mancanza di accesso a servizi amministrativi o commerciali. Opportunità perse relative a comodità (es. cancellazione di attività di svago, di ordini, vacanze, chiusura di account on-line). Mancate promozioni di carriera.   Blocco di account on-line (es. giochi, ammonistrazione). Ricezione di e-mail indesiderate che possono danneggiare la reputazione di interessati. Aumento di costi (ad es. polizze assicurative). Mancato aggiornamento di dati (es. posizione lavorativa precedentemente occupata). Trattamento di dati errati che causano ad esempio malfunzionamenti agli account (es. banche, organizzazioni, ecc.). Pubblicità on-line su aspetti privati che l'individuo desidera mantenere confidenziali (es. gravidanza, tossicodipendenza, alcolismo, ecc.)</t>
  </si>
  <si>
    <t>Gli interessati potrebbero andare incontro a conseguenze significanti o addirittura irreversibili, che possono risultare insuperabili</t>
  </si>
  <si>
    <t>Gli interessati potrebbero andare incontro a conseguenze significanti, che dovrebbero riuscire a superare nonostanti reali e serie difficoltà</t>
  </si>
  <si>
    <t>Perdite di denaro non compensate. Difficoltà finanziarie permanenti (es. necessità di richiedere un prestito). Specifiche, uniche e non ricorrenti perdite di opportunità (es. non concessione di mutui, non ammissione agli studi, perdita di borse di studio o mancata assunzione). Divieto nel possedere conti correnti bancari. Danni alla proprietà. Perdita de domicilio. Perdita dell'impiego. Separazione o divorzio. Perdita finanziaria a seguito di frode (es. tentativo di phishing). Divieto di espatrio. Perdita dei clienti.</t>
  </si>
  <si>
    <t>Mancanza di cura adeguata a persona dipendente dagli altri (minore o persona in custodia) che. Mal di testa transitori.</t>
  </si>
  <si>
    <t>Rischi finanziari. Debiti sostanziali. Inabilità al lavoro. Impossibilità di trasferimento. Perdita di evidenze in contesto giudiziario. Mancato accesso a infrastrutture critiche (es. acqua, elettricità, riscaldamento).</t>
  </si>
  <si>
    <t>Malesseri fisici minori (ad es. malattie fisiche minori dovute all' inosservanza di cointroindicazioni). Mancanza di cura che porta a minori ma reali danni. Diffamazione che porta a conseguenze minori fisiche o psicologiche.</t>
  </si>
  <si>
    <t>Malesseri fisici fisiche che causano danni permanenti alla salute (es. peggioramento della salute dovuta a  cure improprie o all'inosservanza di controindicazioni). Alterazione dell'integrità fisica, ad es. a seguito di aggressione, incidenti a casa e al lavoro.</t>
  </si>
  <si>
    <t>Malesseri psicologici gravi (es. depressione, ansie e fobie). Sensazione di invasione della vita privata con danni irreversibili. Sensazione di vulnerabilità a seguito di citazione in giudizio. Sensazione di volazione dei ditirri fondamentali per l'uomo (es. discriminazione, libertà di espressione). Essere vittima di ricatti, intimidazioni, estorsioni, cyberbullismo, molestie, sessuali e non.</t>
  </si>
  <si>
    <t>Malesseri psicologici di lunga durata o permanenti. Condanne penali. Sequestri di persona. Perdita di legami familiari. Impossibilità di far causa. Perdita dell'autonomia legale (sottoposizione a custodia legale).</t>
  </si>
  <si>
    <t>Malesseri fisici di lunga durata o permanenti (ad es. dovuti all'inosservanza di cointroindicazioni). Morte (ad es. per suicidio, omicidio o incidente). Disabilità permanente.</t>
  </si>
  <si>
    <t>Esempio</t>
  </si>
  <si>
    <t>Effetti pregiudizievoli</t>
  </si>
  <si>
    <t>Identificabilità</t>
  </si>
  <si>
    <t>Descrizione livello</t>
  </si>
  <si>
    <t>Descrizione identificabilità</t>
  </si>
  <si>
    <t>Identificare un individuo dai suoi dati personali appare virtualmente impossibile</t>
  </si>
  <si>
    <t>Identificare un individuo dai suoi dati personali appare difficile ma possibile in certi casi</t>
  </si>
  <si>
    <t>Individuare il soggetto tra tutta la popolazione italiana utilizzando il suo nome di battesimo</t>
  </si>
  <si>
    <t>Individuare il soggetto tra tutta la popolazione italiana utilizzando il suo nome e cognome</t>
  </si>
  <si>
    <t>Identificare un individuo dai suoi dati personali appare relativamente facile</t>
  </si>
  <si>
    <t>Individuare il soggetto tra tutta la popolazione italiana utilizzando il suo nome, cognome e data di nascita</t>
  </si>
  <si>
    <t>Identificare un individuo dai suoi dati personali appare estremamente facile</t>
  </si>
  <si>
    <t>Individuare il soggetto tra tutta la popolazione italiana utilizzando il suo nome, cognome, data di nascita e indirizzo e-mail oppure foto e indirizzo e-mail</t>
  </si>
  <si>
    <t>Livello identificabilità</t>
  </si>
  <si>
    <t>Vulnerabilità</t>
  </si>
  <si>
    <t>Descrizione vulnerabilità</t>
  </si>
  <si>
    <t>Furto di documenti caratacei conservati in una stanza protetta da lettore di badge e codice d'accesso</t>
  </si>
  <si>
    <t>Non sembra possibile che una minaccia si concretizzi sfruttando le vulnerabilità degli asset di supporto</t>
  </si>
  <si>
    <t>Sembra difficile che una minaccia si concretizzi sfruttando le vulnerabilità degli asset di supporto</t>
  </si>
  <si>
    <t>Furto di documenti caratacei conservati in una stanza protetta da lettore di badge</t>
  </si>
  <si>
    <t>Sembra possibile che una minaccia si concretizzi sfruttando le vulnerabilità degli asset di supporto</t>
  </si>
  <si>
    <t>Sembra estremamente facile che una minaccia si concretizzi sfruttando le vulnerabilità degli asset di supporto</t>
  </si>
  <si>
    <t>Furto di documenti caratacei conservati in una stanza accessibile solo previo controllo alla reception</t>
  </si>
  <si>
    <t>Furto di documenti caratacei conservati in una stanza accessibile al pubblico</t>
  </si>
  <si>
    <t>Capacità delle sorgenti di rischio</t>
  </si>
  <si>
    <t>Descrizione capacità sorgenti di rischio</t>
  </si>
  <si>
    <t>Le sorgenti di rischio non sembrano avere speciali capacità per portare avanti una minaccia</t>
  </si>
  <si>
    <t>Le sorgenti di rischio hanno limitate capacità per portare avanti una minaccia</t>
  </si>
  <si>
    <t>Le sorgenti di rischio hanno reali e significanti capacità per portare avanti una minaccia</t>
  </si>
  <si>
    <t>Le sorgenti di rischio hanno illimitate capacità per portare avanti una minaccia</t>
  </si>
  <si>
    <t>PC</t>
  </si>
  <si>
    <t>Asset</t>
  </si>
  <si>
    <t>SI</t>
  </si>
  <si>
    <t>Il trattamento è svolto in qualità di  [TITOLARE | RESPONSABILE | TITOLARE E RESPONSABILE]</t>
  </si>
  <si>
    <t>Livello effetti pregiudizievoli rispetto alla divulgazione o all'accesso non autorizzato</t>
  </si>
  <si>
    <t>Livello effetti pregiudizievoli rispetto alla modifica non autorizzata ai dati o al trattamento</t>
  </si>
  <si>
    <t>Descrizione</t>
  </si>
  <si>
    <t>Conseguenze in caso di mancato consenso</t>
  </si>
  <si>
    <r>
      <t xml:space="preserve">l'interessato deve prestare il proprio </t>
    </r>
    <r>
      <rPr>
        <b/>
        <sz val="11"/>
        <color theme="1"/>
        <rFont val="Calibri"/>
        <family val="2"/>
        <scheme val="minor"/>
      </rPr>
      <t>consenso</t>
    </r>
    <r>
      <rPr>
        <sz val="11"/>
        <color theme="1"/>
        <rFont val="Calibri"/>
        <family val="2"/>
        <scheme val="minor"/>
      </rPr>
      <t xml:space="preserve"> esplicito al trattamento</t>
    </r>
  </si>
  <si>
    <t>Indirizzo</t>
  </si>
  <si>
    <t>Numero di telefono</t>
  </si>
  <si>
    <t>Indirizzo e-mail</t>
  </si>
  <si>
    <t>Legittimi interessi del titolare (se base giuridica legittimo interesse) o conseguenze della mancata comunicazione dei dati per l'interessato (se base giuridica obbligo legale o contrattuale)</t>
  </si>
  <si>
    <t>Conseguenze in caso di mancato consenso (se base giuridica consenso)</t>
  </si>
  <si>
    <t>Categorie particolari di dati personali trattate</t>
  </si>
  <si>
    <t>Categorie di dati personali relativi a condanne penali e reati trattate</t>
  </si>
  <si>
    <t>Categorie di dati personali trattate</t>
  </si>
  <si>
    <t>Il trattamento include un processo decisionale automatizzato (profilazione) [SI|NO]</t>
  </si>
  <si>
    <t>Eventuale fonte di origine dei dati se i dati non sono stati raccolti dal titolare</t>
  </si>
  <si>
    <t>Trasferimenti fuori dall'UE e base giuridica che li rende legittimi, rischi derivanti da trasferimenti in assenza delle decisioni di adeguatezza e garanzie adeguate</t>
  </si>
  <si>
    <t>NO</t>
  </si>
  <si>
    <t>Categorie di soggetti esterni (responsabili) che concorrono attivamente al trattamento</t>
  </si>
  <si>
    <t>Nome e cognome o ragione sociale</t>
  </si>
  <si>
    <t>Acronimo</t>
  </si>
  <si>
    <t>Nomi e dati di contatto dei titolari per conto dei quali si agisce in qualità di responsabile del trattamento</t>
  </si>
  <si>
    <t>Nome e dati di contatto del titolare e/o responsabile del trattamento</t>
  </si>
  <si>
    <t xml:space="preserve">Titolare/i del trattamento per conto del/i quale/i agisce in qualità di responsabile </t>
  </si>
  <si>
    <t xml:space="preserve">Il trattamento è svolto in qualità di  </t>
  </si>
  <si>
    <t>Categorie di responsabili che concorrono attivamente al trattamento</t>
  </si>
  <si>
    <t>Base giuridica che rende legittimo il trattamento</t>
  </si>
  <si>
    <t>Legittimi interessi o conseguenze mancata comunicazione dei dati</t>
  </si>
  <si>
    <t>Il trattamento include un processo decisionale automatizzato (profilazione)</t>
  </si>
  <si>
    <t>Trasferimenti fuori dall'UE</t>
  </si>
  <si>
    <t>Termine ultimo per la cancellazione</t>
  </si>
  <si>
    <t>Informazioni per l'analisi dei rischi</t>
  </si>
  <si>
    <t>Server</t>
  </si>
  <si>
    <t>1 (Trascurabile)</t>
  </si>
  <si>
    <t>3 (Significativo)</t>
  </si>
  <si>
    <t>4 (Massimo)</t>
  </si>
  <si>
    <t>2 (Limitato)</t>
  </si>
  <si>
    <t>Boolean</t>
  </si>
  <si>
    <t>Livello di gravità rispetto alla divulgazione o all'accesso non autorizzato</t>
  </si>
  <si>
    <t>Livello di rischio rispetto alla divulgazione o all'accesso non autorizzato</t>
  </si>
  <si>
    <t>Livello di gravità rispetto alla modifica non autorizzata ai dati o al trattamento</t>
  </si>
  <si>
    <t>Livello di rischio rispetto alla modifica non autorizzata ai dati o al trattamento</t>
  </si>
  <si>
    <t>Il titolare/responsabile tratta dati personali di un numero significativo di interessati; gli interessati non destano particolare interesse</t>
  </si>
  <si>
    <t>Il titolare/responsabile tratta dati personali di un numero limitato di interessati; gli interessati non destano particolare interesse</t>
  </si>
  <si>
    <t>Il titolare/responsabile tratta dati personali di un numero esiguo di interessati; gli interessati non destano particolare interesse</t>
  </si>
  <si>
    <t>Il titolare/responsabile tratta dati personali su larga scala oppure tratta dati di interessati che destano particolare interesse</t>
  </si>
  <si>
    <t>Trattamento 1</t>
  </si>
  <si>
    <t>Trattamento 2</t>
  </si>
  <si>
    <t>Trattamento 3</t>
  </si>
  <si>
    <t>Trattamento 4</t>
  </si>
  <si>
    <t>Trattamento 5</t>
  </si>
  <si>
    <t>Trattamento 6</t>
  </si>
  <si>
    <t>Trattamento 7</t>
  </si>
  <si>
    <t>Trattamento 8</t>
  </si>
  <si>
    <t>Trattamento 9</t>
  </si>
  <si>
    <t>Trattamento 10</t>
  </si>
  <si>
    <t>Trattamento 11</t>
  </si>
  <si>
    <t>Trattamento 12</t>
  </si>
  <si>
    <t>Trattamento 13</t>
  </si>
  <si>
    <t>Trattamento 14</t>
  </si>
  <si>
    <t>Trattamento 15</t>
  </si>
  <si>
    <t>Trattamento 16</t>
  </si>
  <si>
    <t>Trattamento 17</t>
  </si>
  <si>
    <t>Trattamento 18</t>
  </si>
  <si>
    <t>Trattamento 19</t>
  </si>
  <si>
    <t>Trattamento 20</t>
  </si>
  <si>
    <t>Identificativo</t>
  </si>
  <si>
    <t>Livello di vulnerabilità rispetto alla divulgazione o all'accesso non autorizzato ai dati</t>
  </si>
  <si>
    <t>Livello di vulnerabilità rispetto alla perdita dei dati o indisponibilità dei trattamenti</t>
  </si>
  <si>
    <t>Livello di vulnerabilità rispetto alla modifica non autorizzata ai dati o ai trattamenti</t>
  </si>
  <si>
    <t>Contromisura a riduzione dell’identificabilità dell’interessato</t>
  </si>
  <si>
    <t>Contromisura a riduzione degli effetti pregiudizievoli sull’interessato</t>
  </si>
  <si>
    <t>Contromisura a riduzione della probabilità di divulgazione non autorizzata o accesso a dati personali</t>
  </si>
  <si>
    <t>Descrizione breve</t>
  </si>
  <si>
    <t>Descrizione dettagliata</t>
  </si>
  <si>
    <t>Tipo</t>
  </si>
  <si>
    <t>Tipo di asset</t>
  </si>
  <si>
    <t>Tipi di asset</t>
  </si>
  <si>
    <t>Dispositivo mobile (smartphone, tablet,ecc.)</t>
  </si>
  <si>
    <t>Supporto removibile (chiavetta USB, Hard Disk Esterno, ecc.)</t>
  </si>
  <si>
    <t>Stampante</t>
  </si>
  <si>
    <t>Archivio cartaceo</t>
  </si>
  <si>
    <t>Cloud/servizio web</t>
  </si>
  <si>
    <t>Inventario degli asset</t>
  </si>
  <si>
    <t>Trattamenti supportati</t>
  </si>
  <si>
    <t>Misure di sicurezza in atto</t>
  </si>
  <si>
    <t>Misure di sicurezza pianificate (indicare anche la data di prevista adozione)</t>
  </si>
  <si>
    <t>Misure in atto</t>
  </si>
  <si>
    <t>Misure pianificate</t>
  </si>
  <si>
    <t>Soggetti o categoria di soggetti autorizzati al trattamento</t>
  </si>
  <si>
    <t>Categorie di responsabili che concorrono al trattamento</t>
  </si>
  <si>
    <t>Dati personali trattati di trattamento 1</t>
  </si>
  <si>
    <t>Categorie particolari di dati personali trattati di trattamento 1</t>
  </si>
  <si>
    <t>Dati relativi a condanne penali e reati trattati di trattamento 1</t>
  </si>
  <si>
    <t>Categorie di interessati di</t>
  </si>
  <si>
    <t>Riepilogo per il rischio</t>
  </si>
  <si>
    <t>Descrizione delle sorgenti di rischio rispetto alle minacce e relative capacità</t>
  </si>
  <si>
    <t>Livello di capacità delle sorgenti di rischio nel caso peggiore</t>
  </si>
  <si>
    <t xml:space="preserve">Somma </t>
  </si>
  <si>
    <t>Livello di probabilità e gravità rispetto alla somma dei componenti</t>
  </si>
  <si>
    <t>Livello di probabilità rispetto alla divulgazione o all'accesso non autorizzato ai dati</t>
  </si>
  <si>
    <t>Livello di probabilità rispetto alla modifica non autorizzata ai dati o ai trattamenti</t>
  </si>
  <si>
    <t>Livello di probabilità rispetto alla perdita dei dati o indisponibilità dei trattamenti</t>
  </si>
  <si>
    <t>Livello di gravità rispetto alla mancanza di disponibilità dei dati o del trattamento</t>
  </si>
  <si>
    <t>Livello effetti pregiudizievoli rispetto alla mancanza di disponibilità dei dati o del trattamento</t>
  </si>
  <si>
    <t>Descrizione effetti pregiudizievoli rispetto alla divulgazione o all'accesso  non autorizzato ai dati, alla modifica non autorizzata ai dati o al trattamento, alla mancanza di disponibilità dei dati o del trattamento (perdita, distruzione, ecc.)</t>
  </si>
  <si>
    <t>Vulnerabilità note</t>
  </si>
  <si>
    <t>Livello di rischio</t>
  </si>
  <si>
    <t>Livello di rischio rispetto alla mancanza di disponibilità dei dati o del trattamento</t>
  </si>
  <si>
    <t>Valutazione del rischio</t>
  </si>
  <si>
    <t>Versione del documento</t>
  </si>
  <si>
    <t>Data</t>
  </si>
  <si>
    <t>(in conformità con l' articolo 30 del GDPR)</t>
  </si>
  <si>
    <t>Allegato al registro delle attività di trattamento: misure di sicurezza e valutazione del rischio</t>
  </si>
  <si>
    <t>Recapiti telefonici</t>
  </si>
  <si>
    <t>Registro dellle attività del titolare e/o responsabile del trattamento</t>
  </si>
  <si>
    <t>Nome e dati di contatto del titolare e/o responsabile</t>
  </si>
  <si>
    <t>Riferimento contratto di designazione</t>
  </si>
  <si>
    <t>Nomi e dati di contatto dei responsabili del trattamento designati</t>
  </si>
  <si>
    <t>Categoria di responsabile</t>
  </si>
  <si>
    <t>Data inizio dell'incarico</t>
  </si>
  <si>
    <t>Data di fine dell'incarico</t>
  </si>
  <si>
    <t>Indirizzo/i e-mail</t>
  </si>
  <si>
    <t>Indirizzo sede legale</t>
  </si>
  <si>
    <t>Responsabili del trattamento designati</t>
  </si>
  <si>
    <t>Nome e dati di contatto dei responsabili designati</t>
  </si>
  <si>
    <t>Misure di sicurezza suggerite</t>
  </si>
  <si>
    <t>(in conformità con l' articolo 28 comma 2 del GDPR)</t>
  </si>
  <si>
    <t>Data di inizio dell'incarico</t>
  </si>
  <si>
    <t>Livello Gravità</t>
  </si>
  <si>
    <t>Livello Probabilità</t>
  </si>
  <si>
    <t>Rete/dispositivo di rete</t>
  </si>
  <si>
    <t>Persone o organizzazioni</t>
  </si>
  <si>
    <t>Contatti dei delegati in materia di protezione dei dati personali</t>
  </si>
  <si>
    <t>Data di inizio del trattamento</t>
  </si>
  <si>
    <t>Data di fine del trattamento</t>
  </si>
  <si>
    <t>Paesi extra-europei in cui il Responsabile trasferisce i dati</t>
  </si>
  <si>
    <t>Impegni ed istruzioni per i fornitori</t>
  </si>
  <si>
    <t>Vedi linee guida paragrafo ​6.1.12.​ </t>
  </si>
  <si>
    <t>Vedi linee guida paragrafo ​6.1.11.​ </t>
  </si>
  <si>
    <t xml:space="preserve">Formazione del personale </t>
  </si>
  <si>
    <t>Procedure ed istruzioni per il personale</t>
  </si>
  <si>
    <t>Idoneo comportamento durante la navigazione e l’utilizzo della posta elettronica</t>
  </si>
  <si>
    <t>Vedi linee guida paragrafo ​6.1.10.​</t>
  </si>
  <si>
    <t>Vedi linee guida paragrafo ​6.1.9.​ </t>
  </si>
  <si>
    <t>Idonee misure di conservazione e smaltimento della carta</t>
  </si>
  <si>
    <t>Vedi linee guida paragrafo ​6.1.8.​ </t>
  </si>
  <si>
    <t>Vedi linee guida paragrafo ​6.1.7.</t>
  </si>
  <si>
    <t>Vedi linee guida paragrafo ​6.1.6.​</t>
  </si>
  <si>
    <t>Vedi linee guida paragrafo ​6.1.5.​</t>
  </si>
  <si>
    <t>Vedi linee guida paragrafo ​6.1.4.</t>
  </si>
  <si>
    <t>Vedi linee guida paragrafo ​6.1.3.​</t>
  </si>
  <si>
    <t>Vedi linee guida paragrafo ​6.1.2.​</t>
  </si>
  <si>
    <t>Vedi linee guida paragrafo ​6.1.1.</t>
  </si>
  <si>
    <t> Protezione dell’accesso ai locali</t>
  </si>
  <si>
    <t>​ Minimizzazione dei dati</t>
  </si>
  <si>
    <t> Idonee misure di sicurezza in viaggio</t>
  </si>
  <si>
    <t>​ Composizione robusta e scadenza delle password</t>
  </si>
  <si>
    <t> Idonea custodia delle password</t>
  </si>
  <si>
    <t> Gestione delle violazioni della password</t>
  </si>
  <si>
    <t>Segretezza della password</t>
  </si>
  <si>
    <t>Idoneo smaltimento e consegna in assistenza dei dispositivi elettronici</t>
  </si>
  <si>
    <t>Vedi linee guida paragrafo ​​6.2.1.​</t>
  </si>
  <si>
    <t>Vedi linee guida paragrafo ​6.1.13.​</t>
  </si>
  <si>
    <t>Vedi linee guida paragrafo ​​6.2.2.1.</t>
  </si>
  <si>
    <t>Vedi linee guida paragrafo ​​6.2.2.2.</t>
  </si>
  <si>
    <t>Vedi linee guida paragrafo ​​6.2.2.3.​</t>
  </si>
  <si>
    <t>Vedi linee guida paragrafo ​​6.2.3.​</t>
  </si>
  <si>
    <t>Vedi linee guida paragrafo ​​6.2.4.​</t>
  </si>
  <si>
    <t>Vedi linee guida paragrafo ​​6.2.5.​</t>
  </si>
  <si>
    <t>Vedi linee guida paragrafo ​​6.2.6.​</t>
  </si>
  <si>
    <t>Vedi linee guida paragrafo ​​6.2.7.​</t>
  </si>
  <si>
    <t>Vedi linee guida paragrafo ​​6.2.8.</t>
  </si>
  <si>
    <t>Vedi linee guida paragrafo ​​6.2.9.​</t>
  </si>
  <si>
    <t>Vedi linee guida paragrafo ​​6.2.10.​ </t>
  </si>
  <si>
    <t>Vedi linee guida paragrafo ​​6.2.11.​</t>
  </si>
  <si>
    <t>Profilazione utenti</t>
  </si>
  <si>
    <t>Idoneo utilizzo del Cloud</t>
  </si>
  <si>
    <t>​Firewall/router</t>
  </si>
  <si>
    <t>Idonea configurazione dell’accesso a internet</t>
  </si>
  <si>
    <t>Pseudonimizzazione dei dati</t>
  </si>
  <si>
    <t>​Software e servizi con cifratura dei dati</t>
  </si>
  <si>
    <t>Cifratura del sistema operativo</t>
  </si>
  <si>
    <t>Cifratura dei dispositivi rimovibili</t>
  </si>
  <si>
    <t>Software antivirus e anti-malware</t>
  </si>
  <si>
    <t>Software firewall/anti-intrusione</t>
  </si>
  <si>
    <t>Aggiornamenti di sicurezza del software</t>
  </si>
  <si>
    <t>Idonea gestione degli accessi WiFi</t>
  </si>
  <si>
    <t>Backup periodici e disaster recovery</t>
  </si>
  <si>
    <t>Si applica a</t>
  </si>
  <si>
    <t>A riduzione dell'impatto</t>
  </si>
  <si>
    <t>A riduzione della probabilità</t>
  </si>
  <si>
    <r>
      <t>S</t>
    </r>
    <r>
      <rPr>
        <i/>
        <sz val="10"/>
        <color rgb="FF333333"/>
        <rFont val="Calibri"/>
        <family val="2"/>
        <scheme val="minor"/>
      </rPr>
      <t>erver</t>
    </r>
  </si>
  <si>
    <r>
      <t>S</t>
    </r>
    <r>
      <rPr>
        <i/>
        <sz val="10"/>
        <color rgb="FF333333"/>
        <rFont val="Calibri"/>
        <family val="2"/>
        <scheme val="minor"/>
      </rPr>
      <t>tampante</t>
    </r>
  </si>
  <si>
    <r>
      <rPr>
        <i/>
        <sz val="10"/>
        <color rgb="FF333333"/>
        <rFont val="Calibri"/>
        <family val="2"/>
        <scheme val="minor"/>
      </rPr>
      <t xml:space="preserve">Supporto removibile </t>
    </r>
    <r>
      <rPr>
        <sz val="10"/>
        <color rgb="FF333333"/>
        <rFont val="Calibri"/>
        <family val="2"/>
        <scheme val="minor"/>
      </rPr>
      <t>(chiavetta USB, hard disk esterno, ecc.)</t>
    </r>
  </si>
  <si>
    <r>
      <rPr>
        <i/>
        <sz val="10"/>
        <color rgb="FF333333"/>
        <rFont val="Calibri"/>
        <family val="2"/>
        <scheme val="minor"/>
      </rPr>
      <t xml:space="preserve">Dispositivo mobile </t>
    </r>
    <r>
      <rPr>
        <sz val="10"/>
        <color rgb="FF333333"/>
        <rFont val="Calibri"/>
        <family val="2"/>
        <scheme val="minor"/>
      </rPr>
      <t>(smartphone, tablet, ecc.)</t>
    </r>
  </si>
  <si>
    <t>Rete o dispositivo di rete</t>
  </si>
  <si>
    <r>
      <t>C</t>
    </r>
    <r>
      <rPr>
        <i/>
        <sz val="10"/>
        <color rgb="FF333333"/>
        <rFont val="Calibri"/>
        <family val="2"/>
        <scheme val="minor"/>
      </rPr>
      <t>loud o servizio web</t>
    </r>
  </si>
  <si>
    <t>Contromisura a riduzione della probabilità di modifica non autorizzata di dati personali o di trattamenti, o che la modifica abbia impatto sull’ interessato</t>
  </si>
  <si>
    <t>Contromisura a riduzione della probabilità di distruzione o perdita di dati personali o indisponibilità di trattamenti, o che l'indisponibilità  abbia impatto sull’ interessato</t>
  </si>
  <si>
    <r>
      <rPr>
        <sz val="11"/>
        <color rgb="FFFF0000"/>
        <rFont val="Calibri"/>
        <family val="2"/>
        <scheme val="minor"/>
      </rPr>
      <t xml:space="preserve">NOTA BENE: le informative vanno distribuite solo se si agisce in qualità di titolare.
</t>
    </r>
    <r>
      <rPr>
        <sz val="11"/>
        <color theme="1"/>
        <rFont val="Calibri"/>
        <family val="2"/>
        <scheme val="minor"/>
      </rPr>
      <t>Il trattamento è svolto in qualità di</t>
    </r>
  </si>
  <si>
    <t>Identificativo dell'asset</t>
  </si>
  <si>
    <t>Informazioni sui trattamenti supportati dall'asset</t>
  </si>
  <si>
    <t>Misure di sicurezza in atto sull'asset</t>
  </si>
</sst>
</file>

<file path=xl/styles.xml><?xml version="1.0" encoding="utf-8"?>
<styleSheet xmlns="http://schemas.openxmlformats.org/spreadsheetml/2006/main" xmlns:mc="http://schemas.openxmlformats.org/markup-compatibility/2006" xmlns:x14ac="http://schemas.microsoft.com/office/spreadsheetml/2009/9/ac" mc:Ignorable="x14ac">
  <fonts count="21" x14ac:knownFonts="1">
    <font>
      <sz val="11"/>
      <color theme="1"/>
      <name val="Calibri"/>
      <family val="2"/>
      <scheme val="minor"/>
    </font>
    <font>
      <b/>
      <sz val="9"/>
      <color indexed="81"/>
      <name val="Tahoma"/>
      <charset val="1"/>
    </font>
    <font>
      <sz val="9"/>
      <color indexed="81"/>
      <name val="Tahoma"/>
      <charset val="1"/>
    </font>
    <font>
      <b/>
      <sz val="10"/>
      <color theme="1"/>
      <name val="Calibri"/>
      <family val="2"/>
      <scheme val="minor"/>
    </font>
    <font>
      <b/>
      <sz val="11"/>
      <color theme="1"/>
      <name val="Calibri"/>
      <family val="2"/>
      <scheme val="minor"/>
    </font>
    <font>
      <sz val="10"/>
      <color theme="1"/>
      <name val="Calibri"/>
      <family val="2"/>
      <scheme val="minor"/>
    </font>
    <font>
      <sz val="16"/>
      <color theme="1"/>
      <name val="Calibri"/>
      <family val="2"/>
      <scheme val="minor"/>
    </font>
    <font>
      <sz val="11"/>
      <color rgb="FFFF0000"/>
      <name val="Calibri"/>
      <family val="2"/>
      <scheme val="minor"/>
    </font>
    <font>
      <sz val="14"/>
      <color theme="1"/>
      <name val="Calibri"/>
      <family val="2"/>
      <scheme val="minor"/>
    </font>
    <font>
      <sz val="18"/>
      <color theme="1"/>
      <name val="Calibri"/>
      <family val="2"/>
      <scheme val="minor"/>
    </font>
    <font>
      <u/>
      <sz val="11"/>
      <color theme="10"/>
      <name val="Calibri"/>
      <family val="2"/>
      <scheme val="minor"/>
    </font>
    <font>
      <b/>
      <sz val="11"/>
      <name val="Calibri"/>
      <family val="2"/>
      <scheme val="minor"/>
    </font>
    <font>
      <b/>
      <i/>
      <u/>
      <sz val="10.5"/>
      <color rgb="FF000000"/>
      <name val="Arial"/>
      <family val="2"/>
    </font>
    <font>
      <b/>
      <i/>
      <u/>
      <sz val="10.5"/>
      <color rgb="FF333333"/>
      <name val="Arial"/>
      <family val="2"/>
    </font>
    <font>
      <b/>
      <i/>
      <sz val="11"/>
      <color theme="1"/>
      <name val="Calibri"/>
      <family val="2"/>
      <scheme val="minor"/>
    </font>
    <font>
      <i/>
      <sz val="11"/>
      <color theme="1"/>
      <name val="Calibri"/>
      <family val="2"/>
      <scheme val="minor"/>
    </font>
    <font>
      <b/>
      <sz val="10"/>
      <color rgb="FF333333"/>
      <name val="Arial"/>
      <family val="2"/>
    </font>
    <font>
      <sz val="10"/>
      <color rgb="FF333333"/>
      <name val="Calibri"/>
      <family val="2"/>
      <scheme val="minor"/>
    </font>
    <font>
      <i/>
      <sz val="10"/>
      <color rgb="FF333333"/>
      <name val="Calibri"/>
      <family val="2"/>
      <scheme val="minor"/>
    </font>
    <font>
      <sz val="11"/>
      <color theme="1"/>
      <name val="Calibri"/>
      <scheme val="minor"/>
    </font>
    <font>
      <b/>
      <sz val="11"/>
      <color theme="1"/>
      <name val="Calibri"/>
      <scheme val="minor"/>
    </font>
  </fonts>
  <fills count="19">
    <fill>
      <patternFill patternType="none"/>
    </fill>
    <fill>
      <patternFill patternType="gray125"/>
    </fill>
    <fill>
      <patternFill patternType="solid">
        <fgColor theme="2"/>
        <bgColor indexed="64"/>
      </patternFill>
    </fill>
    <fill>
      <patternFill patternType="solid">
        <fgColor rgb="FFFFFF00"/>
        <bgColor indexed="64"/>
      </patternFill>
    </fill>
    <fill>
      <patternFill patternType="solid">
        <fgColor rgb="FF92D050"/>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rgb="FFFF0000"/>
        <bgColor indexed="64"/>
      </patternFill>
    </fill>
    <fill>
      <patternFill patternType="solid">
        <fgColor theme="9" tint="0.79998168889431442"/>
        <bgColor indexed="64"/>
      </patternFill>
    </fill>
    <fill>
      <patternFill patternType="solid">
        <fgColor rgb="FFFFFFCC"/>
        <bgColor indexed="64"/>
      </patternFill>
    </fill>
    <fill>
      <patternFill patternType="solid">
        <fgColor rgb="FF9999FF"/>
        <bgColor indexed="64"/>
      </patternFill>
    </fill>
    <fill>
      <patternFill patternType="solid">
        <fgColor theme="0" tint="-4.9989318521683403E-2"/>
        <bgColor indexed="64"/>
      </patternFill>
    </fill>
    <fill>
      <patternFill patternType="solid">
        <fgColor theme="4" tint="0.79998168889431442"/>
        <bgColor theme="4" tint="0.79998168889431442"/>
      </patternFill>
    </fill>
    <fill>
      <patternFill patternType="solid">
        <fgColor theme="5" tint="0.79998168889431442"/>
        <bgColor indexed="64"/>
      </patternFill>
    </fill>
    <fill>
      <patternFill patternType="solid">
        <fgColor theme="7" tint="0.79998168889431442"/>
        <bgColor indexed="64"/>
      </patternFill>
    </fill>
    <fill>
      <patternFill patternType="solid">
        <fgColor rgb="FFB4A7D6"/>
        <bgColor indexed="64"/>
      </patternFill>
    </fill>
    <fill>
      <patternFill patternType="solid">
        <fgColor rgb="FFEA9999"/>
        <bgColor indexed="64"/>
      </patternFill>
    </fill>
    <fill>
      <patternFill patternType="solid">
        <fgColor rgb="FFD9EAD3"/>
        <bgColor indexed="64"/>
      </patternFill>
    </fill>
    <fill>
      <patternFill patternType="solid">
        <fgColor rgb="FFFFF2CC"/>
        <bgColor indexed="64"/>
      </patternFill>
    </fill>
  </fills>
  <borders count="5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n">
        <color indexed="64"/>
      </top>
      <bottom style="thin">
        <color indexed="64"/>
      </bottom>
      <diagonal/>
    </border>
    <border>
      <left/>
      <right/>
      <top/>
      <bottom style="thin">
        <color indexed="64"/>
      </bottom>
      <diagonal/>
    </border>
    <border>
      <left style="thin">
        <color theme="4"/>
      </left>
      <right style="thin">
        <color theme="4"/>
      </right>
      <top style="thin">
        <color theme="4"/>
      </top>
      <bottom style="thin">
        <color theme="4"/>
      </bottom>
      <diagonal/>
    </border>
    <border>
      <left style="thin">
        <color theme="4"/>
      </left>
      <right/>
      <top style="thin">
        <color theme="4"/>
      </top>
      <bottom/>
      <diagonal/>
    </border>
    <border>
      <left style="thin">
        <color theme="4"/>
      </left>
      <right style="thin">
        <color theme="4"/>
      </right>
      <top style="thin">
        <color theme="4"/>
      </top>
      <bottom/>
      <diagonal/>
    </border>
    <border>
      <left style="thin">
        <color theme="4"/>
      </left>
      <right/>
      <top style="medium">
        <color theme="4"/>
      </top>
      <bottom/>
      <diagonal/>
    </border>
    <border>
      <left style="thin">
        <color theme="4"/>
      </left>
      <right style="thin">
        <color theme="4"/>
      </right>
      <top style="medium">
        <color theme="4"/>
      </top>
      <bottom/>
      <diagonal/>
    </border>
    <border>
      <left/>
      <right/>
      <top style="thin">
        <color theme="4"/>
      </top>
      <bottom/>
      <diagonal/>
    </border>
    <border>
      <left/>
      <right/>
      <top style="medium">
        <color theme="4"/>
      </top>
      <bottom/>
      <diagonal/>
    </border>
    <border>
      <left style="thin">
        <color theme="4"/>
      </left>
      <right/>
      <top/>
      <bottom/>
      <diagonal/>
    </border>
    <border>
      <left style="thin">
        <color theme="4"/>
      </left>
      <right style="thin">
        <color theme="4"/>
      </right>
      <top/>
      <bottom/>
      <diagonal/>
    </border>
    <border>
      <left style="thin">
        <color theme="4"/>
      </left>
      <right style="thin">
        <color theme="4"/>
      </right>
      <top style="thin">
        <color theme="4"/>
      </top>
      <bottom style="medium">
        <color theme="4"/>
      </bottom>
      <diagonal/>
    </border>
    <border>
      <left style="thin">
        <color theme="4"/>
      </left>
      <right/>
      <top style="thin">
        <color theme="4"/>
      </top>
      <bottom style="thin">
        <color theme="4"/>
      </bottom>
      <diagonal/>
    </border>
    <border>
      <left style="thin">
        <color theme="4"/>
      </left>
      <right/>
      <top style="thin">
        <color rgb="FF5B9BD5"/>
      </top>
      <bottom/>
      <diagonal/>
    </border>
    <border>
      <left style="thin">
        <color theme="6"/>
      </left>
      <right style="thin">
        <color theme="6"/>
      </right>
      <top style="thin">
        <color theme="6"/>
      </top>
      <bottom style="medium">
        <color theme="6"/>
      </bottom>
      <diagonal/>
    </border>
    <border>
      <left style="thin">
        <color theme="6"/>
      </left>
      <right style="thin">
        <color theme="6"/>
      </right>
      <top style="thin">
        <color theme="6"/>
      </top>
      <bottom style="thin">
        <color theme="6"/>
      </bottom>
      <diagonal/>
    </border>
    <border>
      <left/>
      <right/>
      <top style="thin">
        <color rgb="FF5B9BD5"/>
      </top>
      <bottom/>
      <diagonal/>
    </border>
    <border>
      <left style="thin">
        <color theme="6"/>
      </left>
      <right/>
      <top style="thin">
        <color theme="6"/>
      </top>
      <bottom style="medium">
        <color theme="6"/>
      </bottom>
      <diagonal/>
    </border>
    <border>
      <left style="thin">
        <color theme="6"/>
      </left>
      <right/>
      <top style="thin">
        <color theme="6"/>
      </top>
      <bottom style="thin">
        <color theme="6"/>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theme="6"/>
      </left>
      <right style="thin">
        <color theme="6"/>
      </right>
      <top style="thin">
        <color theme="6"/>
      </top>
      <bottom/>
      <diagonal/>
    </border>
    <border>
      <left style="thin">
        <color theme="6"/>
      </left>
      <right style="thin">
        <color theme="6"/>
      </right>
      <top/>
      <bottom/>
      <diagonal/>
    </border>
    <border>
      <left/>
      <right/>
      <top style="thin">
        <color indexed="64"/>
      </top>
      <bottom style="thin">
        <color indexed="64"/>
      </bottom>
      <diagonal/>
    </border>
    <border>
      <left/>
      <right style="thin">
        <color indexed="64"/>
      </right>
      <top/>
      <bottom style="thin">
        <color rgb="FF000000"/>
      </bottom>
      <diagonal/>
    </border>
    <border>
      <left/>
      <right style="thin">
        <color indexed="64"/>
      </right>
      <top style="thin">
        <color rgb="FF000000"/>
      </top>
      <bottom style="thin">
        <color indexed="64"/>
      </bottom>
      <diagonal/>
    </border>
    <border>
      <left style="thin">
        <color indexed="64"/>
      </left>
      <right style="thin">
        <color indexed="64"/>
      </right>
      <top/>
      <bottom/>
      <diagonal/>
    </border>
    <border>
      <left style="medium">
        <color indexed="64"/>
      </left>
      <right/>
      <top/>
      <bottom/>
      <diagonal/>
    </border>
    <border>
      <left style="thin">
        <color indexed="64"/>
      </left>
      <right style="medium">
        <color indexed="64"/>
      </right>
      <top style="thin">
        <color indexed="64"/>
      </top>
      <bottom/>
      <diagonal/>
    </border>
    <border>
      <left style="medium">
        <color indexed="64"/>
      </left>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diagonal/>
    </border>
    <border>
      <left style="thin">
        <color indexed="64"/>
      </left>
      <right style="thin">
        <color indexed="64"/>
      </right>
      <top style="medium">
        <color indexed="64"/>
      </top>
      <bottom style="medium">
        <color indexed="64"/>
      </bottom>
      <diagonal/>
    </border>
  </borders>
  <cellStyleXfs count="2">
    <xf numFmtId="0" fontId="0" fillId="0" borderId="0"/>
    <xf numFmtId="0" fontId="10" fillId="0" borderId="0" applyNumberFormat="0" applyFill="0" applyBorder="0" applyAlignment="0" applyProtection="0"/>
  </cellStyleXfs>
  <cellXfs count="201">
    <xf numFmtId="0" fontId="0" fillId="0" borderId="0" xfId="0"/>
    <xf numFmtId="0" fontId="0" fillId="0" borderId="0" xfId="0" applyAlignment="1">
      <alignment wrapText="1"/>
    </xf>
    <xf numFmtId="0" fontId="0" fillId="0" borderId="0" xfId="0" applyAlignment="1">
      <alignment vertical="center" wrapText="1"/>
    </xf>
    <xf numFmtId="0" fontId="0" fillId="0" borderId="0" xfId="0" applyAlignment="1">
      <alignment horizontal="center" vertical="center" wrapText="1"/>
    </xf>
    <xf numFmtId="0" fontId="0" fillId="0" borderId="0" xfId="0" applyAlignment="1">
      <alignment vertical="top" wrapText="1"/>
    </xf>
    <xf numFmtId="0" fontId="5" fillId="6" borderId="1" xfId="0" applyFont="1" applyFill="1" applyBorder="1" applyAlignment="1">
      <alignment horizontal="right" vertical="top" wrapText="1"/>
    </xf>
    <xf numFmtId="0" fontId="0" fillId="6" borderId="8" xfId="0" applyFill="1" applyBorder="1" applyAlignment="1">
      <alignment horizontal="center" vertical="top" wrapText="1"/>
    </xf>
    <xf numFmtId="0" fontId="4" fillId="4" borderId="2" xfId="0" applyFont="1" applyFill="1" applyBorder="1" applyAlignment="1">
      <alignment horizontal="center" vertical="top" wrapText="1"/>
    </xf>
    <xf numFmtId="0" fontId="4" fillId="3" borderId="1" xfId="0" applyFont="1" applyFill="1" applyBorder="1" applyAlignment="1">
      <alignment horizontal="center" vertical="top" wrapText="1"/>
    </xf>
    <xf numFmtId="0" fontId="4" fillId="7" borderId="1" xfId="0" applyFont="1" applyFill="1" applyBorder="1" applyAlignment="1">
      <alignment horizontal="center" vertical="top" wrapText="1"/>
    </xf>
    <xf numFmtId="0" fontId="4" fillId="4" borderId="1" xfId="0" applyFont="1" applyFill="1" applyBorder="1" applyAlignment="1">
      <alignment horizontal="center" vertical="top" wrapText="1"/>
    </xf>
    <xf numFmtId="0" fontId="5" fillId="6" borderId="3" xfId="0" applyFont="1" applyFill="1" applyBorder="1" applyAlignment="1">
      <alignment horizontal="right" vertical="top" wrapText="1"/>
    </xf>
    <xf numFmtId="0" fontId="4" fillId="2" borderId="5" xfId="0" applyFont="1" applyFill="1" applyBorder="1" applyAlignment="1">
      <alignment horizontal="center" vertical="top" wrapText="1"/>
    </xf>
    <xf numFmtId="0" fontId="4" fillId="4" borderId="3" xfId="0" applyFont="1" applyFill="1" applyBorder="1" applyAlignment="1">
      <alignment horizontal="center" vertical="top" wrapText="1"/>
    </xf>
    <xf numFmtId="0" fontId="0" fillId="0" borderId="6" xfId="0" applyBorder="1" applyAlignment="1">
      <alignment vertical="top" wrapText="1"/>
    </xf>
    <xf numFmtId="0" fontId="0" fillId="0" borderId="5" xfId="0" applyBorder="1" applyAlignment="1">
      <alignment horizontal="center" vertical="top" wrapText="1"/>
    </xf>
    <xf numFmtId="0" fontId="0" fillId="5" borderId="7" xfId="0" applyFont="1" applyFill="1" applyBorder="1" applyAlignment="1">
      <alignment horizontal="center" vertical="top" wrapText="1"/>
    </xf>
    <xf numFmtId="0" fontId="0" fillId="0" borderId="0" xfId="0" applyBorder="1" applyAlignment="1">
      <alignment vertical="top" wrapText="1"/>
    </xf>
    <xf numFmtId="0" fontId="0" fillId="0" borderId="4" xfId="0" applyBorder="1" applyAlignment="1">
      <alignment vertical="top" wrapText="1"/>
    </xf>
    <xf numFmtId="0" fontId="5" fillId="5" borderId="2" xfId="0" applyFont="1" applyFill="1" applyBorder="1" applyAlignment="1">
      <alignment horizontal="center" vertical="top" wrapText="1"/>
    </xf>
    <xf numFmtId="0" fontId="5" fillId="5" borderId="1" xfId="0" applyFont="1" applyFill="1" applyBorder="1" applyAlignment="1">
      <alignment horizontal="center" vertical="top" wrapText="1"/>
    </xf>
    <xf numFmtId="0" fontId="4" fillId="8" borderId="1" xfId="0" applyFont="1" applyFill="1" applyBorder="1" applyAlignment="1">
      <alignment vertical="top" wrapText="1"/>
    </xf>
    <xf numFmtId="0" fontId="0" fillId="8" borderId="1" xfId="0" applyFill="1" applyBorder="1" applyAlignment="1">
      <alignment vertical="top" wrapText="1"/>
    </xf>
    <xf numFmtId="0" fontId="4" fillId="9" borderId="1" xfId="0" applyFont="1" applyFill="1" applyBorder="1" applyAlignment="1">
      <alignment vertical="top" wrapText="1"/>
    </xf>
    <xf numFmtId="0" fontId="0" fillId="9" borderId="1" xfId="0" applyFill="1" applyBorder="1" applyAlignment="1">
      <alignment vertical="top" wrapText="1"/>
    </xf>
    <xf numFmtId="0" fontId="4" fillId="10" borderId="1" xfId="0" applyFont="1" applyFill="1" applyBorder="1" applyAlignment="1">
      <alignment vertical="top" wrapText="1"/>
    </xf>
    <xf numFmtId="0" fontId="0" fillId="10" borderId="1" xfId="0" applyFill="1" applyBorder="1" applyAlignment="1">
      <alignment vertical="top" wrapText="1"/>
    </xf>
    <xf numFmtId="0" fontId="4" fillId="7" borderId="1" xfId="0" applyFont="1" applyFill="1" applyBorder="1" applyAlignment="1">
      <alignment vertical="top" wrapText="1"/>
    </xf>
    <xf numFmtId="0" fontId="0" fillId="7" borderId="1" xfId="0" applyFill="1" applyBorder="1" applyAlignment="1">
      <alignment vertical="top" wrapText="1"/>
    </xf>
    <xf numFmtId="0" fontId="4" fillId="2" borderId="1" xfId="0" applyFont="1" applyFill="1" applyBorder="1" applyAlignment="1">
      <alignment vertical="top" wrapText="1"/>
    </xf>
    <xf numFmtId="0" fontId="4" fillId="8" borderId="1" xfId="0" applyFont="1" applyFill="1" applyBorder="1" applyAlignment="1">
      <alignment horizontal="center" vertical="top" wrapText="1"/>
    </xf>
    <xf numFmtId="0" fontId="4" fillId="9" borderId="1" xfId="0" applyFont="1" applyFill="1" applyBorder="1" applyAlignment="1">
      <alignment horizontal="center" vertical="top" wrapText="1"/>
    </xf>
    <xf numFmtId="0" fontId="4" fillId="10" borderId="1" xfId="0" applyFont="1" applyFill="1" applyBorder="1" applyAlignment="1">
      <alignment horizontal="center" vertical="top" wrapText="1"/>
    </xf>
    <xf numFmtId="0" fontId="4" fillId="11" borderId="1" xfId="0" applyFont="1" applyFill="1" applyBorder="1" applyAlignment="1">
      <alignment vertical="top" wrapText="1"/>
    </xf>
    <xf numFmtId="0" fontId="0" fillId="12" borderId="10" xfId="0" applyFont="1" applyFill="1" applyBorder="1" applyAlignment="1">
      <alignment wrapText="1"/>
    </xf>
    <xf numFmtId="0" fontId="0" fillId="0" borderId="10" xfId="0" applyFont="1" applyBorder="1" applyAlignment="1">
      <alignment wrapText="1"/>
    </xf>
    <xf numFmtId="0" fontId="3" fillId="13" borderId="0" xfId="0" applyFont="1" applyFill="1" applyAlignment="1">
      <alignment horizontal="center" vertical="center" wrapText="1"/>
    </xf>
    <xf numFmtId="0" fontId="3" fillId="8" borderId="0" xfId="0" applyFont="1" applyFill="1" applyAlignment="1">
      <alignment horizontal="center" vertical="center" wrapText="1"/>
    </xf>
    <xf numFmtId="0" fontId="3" fillId="6" borderId="0" xfId="0" applyFont="1" applyFill="1" applyAlignment="1">
      <alignment horizontal="center" vertical="center" wrapText="1"/>
    </xf>
    <xf numFmtId="0" fontId="3" fillId="14" borderId="0" xfId="0" applyFont="1" applyFill="1" applyAlignment="1">
      <alignment horizontal="center" vertical="center" wrapText="1"/>
    </xf>
    <xf numFmtId="0" fontId="0" fillId="6" borderId="1" xfId="0" applyFill="1" applyBorder="1" applyAlignment="1">
      <alignment horizontal="center" vertical="center" wrapText="1"/>
    </xf>
    <xf numFmtId="0" fontId="0" fillId="13" borderId="1" xfId="0" applyFill="1" applyBorder="1" applyAlignment="1">
      <alignment horizontal="center" vertical="center" wrapText="1"/>
    </xf>
    <xf numFmtId="0" fontId="10" fillId="0" borderId="0" xfId="1" applyAlignment="1">
      <alignment vertical="center" wrapText="1"/>
    </xf>
    <xf numFmtId="0" fontId="0" fillId="12" borderId="13" xfId="0" applyFont="1" applyFill="1" applyBorder="1" applyAlignment="1">
      <alignment vertical="center" wrapText="1"/>
    </xf>
    <xf numFmtId="0" fontId="0" fillId="12" borderId="14" xfId="0" applyFont="1" applyFill="1" applyBorder="1" applyAlignment="1">
      <alignment vertical="center" wrapText="1"/>
    </xf>
    <xf numFmtId="0" fontId="0" fillId="0" borderId="11" xfId="0" applyFont="1" applyBorder="1" applyAlignment="1">
      <alignment vertical="center" wrapText="1"/>
    </xf>
    <xf numFmtId="0" fontId="0" fillId="0" borderId="12" xfId="0" applyFont="1" applyBorder="1" applyAlignment="1">
      <alignment vertical="center" wrapText="1"/>
    </xf>
    <xf numFmtId="0" fontId="0" fillId="12" borderId="11" xfId="0" applyFont="1" applyFill="1" applyBorder="1" applyAlignment="1">
      <alignment vertical="center" wrapText="1"/>
    </xf>
    <xf numFmtId="0" fontId="0" fillId="12" borderId="12" xfId="0" applyFont="1" applyFill="1" applyBorder="1" applyAlignment="1">
      <alignment vertical="center" wrapText="1"/>
    </xf>
    <xf numFmtId="0" fontId="0" fillId="12" borderId="16" xfId="0" applyFont="1" applyFill="1" applyBorder="1" applyAlignment="1">
      <alignment vertical="center" wrapText="1"/>
    </xf>
    <xf numFmtId="0" fontId="0" fillId="0" borderId="15" xfId="0" applyFont="1" applyBorder="1" applyAlignment="1">
      <alignment vertical="center" wrapText="1"/>
    </xf>
    <xf numFmtId="0" fontId="0" fillId="12" borderId="15" xfId="0" applyFont="1" applyFill="1" applyBorder="1" applyAlignment="1">
      <alignment vertical="center" wrapText="1"/>
    </xf>
    <xf numFmtId="0" fontId="4" fillId="0" borderId="0" xfId="0" applyFont="1" applyBorder="1" applyAlignment="1">
      <alignment vertical="center" wrapText="1"/>
    </xf>
    <xf numFmtId="0" fontId="4" fillId="0" borderId="17" xfId="0" applyFont="1" applyBorder="1" applyAlignment="1">
      <alignment vertical="center" wrapText="1"/>
    </xf>
    <xf numFmtId="0" fontId="4" fillId="0" borderId="18" xfId="0" applyFont="1" applyBorder="1" applyAlignment="1">
      <alignment vertical="center" wrapText="1"/>
    </xf>
    <xf numFmtId="0" fontId="4" fillId="0" borderId="0" xfId="0" applyFont="1" applyFill="1" applyBorder="1" applyAlignment="1">
      <alignment vertical="center" wrapText="1"/>
    </xf>
    <xf numFmtId="0" fontId="4" fillId="0" borderId="9" xfId="0" applyFont="1" applyFill="1" applyBorder="1" applyAlignment="1">
      <alignment horizontal="center" vertical="center" wrapText="1"/>
    </xf>
    <xf numFmtId="0" fontId="0" fillId="0" borderId="0" xfId="0" applyAlignment="1">
      <alignment horizontal="center" vertical="center"/>
    </xf>
    <xf numFmtId="0" fontId="4" fillId="0" borderId="19" xfId="0" applyFont="1" applyBorder="1" applyAlignment="1">
      <alignment wrapText="1"/>
    </xf>
    <xf numFmtId="0" fontId="0" fillId="0" borderId="0" xfId="0" applyAlignment="1">
      <alignment vertical="center"/>
    </xf>
    <xf numFmtId="0" fontId="0" fillId="9" borderId="1" xfId="0" applyFill="1" applyBorder="1" applyAlignment="1">
      <alignment horizontal="center" vertical="center" wrapText="1"/>
    </xf>
    <xf numFmtId="0" fontId="0" fillId="0" borderId="0" xfId="0" applyFill="1" applyAlignment="1">
      <alignment vertical="center" wrapText="1"/>
    </xf>
    <xf numFmtId="0" fontId="0" fillId="0" borderId="0" xfId="0" applyFont="1" applyFill="1" applyBorder="1" applyAlignment="1">
      <alignment vertical="center" wrapText="1"/>
    </xf>
    <xf numFmtId="0" fontId="4" fillId="0" borderId="0" xfId="0" applyFont="1" applyFill="1" applyBorder="1" applyAlignment="1">
      <alignment horizontal="center" vertical="center" wrapText="1"/>
    </xf>
    <xf numFmtId="0" fontId="0" fillId="0" borderId="0" xfId="0" applyFill="1" applyBorder="1" applyAlignment="1">
      <alignment vertical="center" wrapText="1"/>
    </xf>
    <xf numFmtId="0" fontId="0" fillId="0" borderId="0" xfId="0" applyFill="1" applyBorder="1" applyAlignment="1">
      <alignment horizontal="center" vertical="center" wrapText="1"/>
    </xf>
    <xf numFmtId="0" fontId="8" fillId="0" borderId="0" xfId="0" applyFont="1" applyFill="1" applyBorder="1" applyAlignment="1">
      <alignment horizontal="left" vertical="center" wrapText="1"/>
    </xf>
    <xf numFmtId="0" fontId="9" fillId="0" borderId="0" xfId="0" applyFont="1" applyBorder="1" applyAlignment="1">
      <alignment horizontal="left" vertical="center" wrapText="1"/>
    </xf>
    <xf numFmtId="0" fontId="0" fillId="0" borderId="0" xfId="0" applyFont="1" applyFill="1" applyBorder="1" applyAlignment="1">
      <alignment horizontal="center" vertical="center" wrapText="1"/>
    </xf>
    <xf numFmtId="0" fontId="3" fillId="0" borderId="22" xfId="0" applyFont="1" applyFill="1" applyBorder="1" applyAlignment="1">
      <alignment horizontal="center" vertical="center" wrapText="1"/>
    </xf>
    <xf numFmtId="0" fontId="3" fillId="0" borderId="25" xfId="0" applyFont="1" applyFill="1" applyBorder="1" applyAlignment="1">
      <alignment horizontal="center" vertical="center" wrapText="1"/>
    </xf>
    <xf numFmtId="0" fontId="4" fillId="8" borderId="2" xfId="0" applyFont="1" applyFill="1" applyBorder="1" applyAlignment="1">
      <alignment vertical="top" wrapText="1"/>
    </xf>
    <xf numFmtId="0" fontId="4" fillId="9" borderId="2" xfId="0" applyFont="1" applyFill="1" applyBorder="1" applyAlignment="1">
      <alignment vertical="top" wrapText="1"/>
    </xf>
    <xf numFmtId="0" fontId="4" fillId="10" borderId="2" xfId="0" applyFont="1" applyFill="1" applyBorder="1" applyAlignment="1">
      <alignment vertical="top" wrapText="1"/>
    </xf>
    <xf numFmtId="0" fontId="4" fillId="7" borderId="2" xfId="0" applyFont="1" applyFill="1" applyBorder="1" applyAlignment="1">
      <alignment vertical="top" wrapText="1"/>
    </xf>
    <xf numFmtId="0" fontId="4" fillId="8" borderId="27" xfId="0" applyFont="1" applyFill="1" applyBorder="1" applyAlignment="1">
      <alignment vertical="top" wrapText="1"/>
    </xf>
    <xf numFmtId="0" fontId="4" fillId="9" borderId="27" xfId="0" applyFont="1" applyFill="1" applyBorder="1" applyAlignment="1">
      <alignment vertical="top" wrapText="1"/>
    </xf>
    <xf numFmtId="0" fontId="4" fillId="10" borderId="27" xfId="0" applyFont="1" applyFill="1" applyBorder="1" applyAlignment="1">
      <alignment vertical="top" wrapText="1"/>
    </xf>
    <xf numFmtId="0" fontId="4" fillId="7" borderId="27" xfId="0" applyFont="1" applyFill="1" applyBorder="1" applyAlignment="1">
      <alignment vertical="top" wrapText="1"/>
    </xf>
    <xf numFmtId="0" fontId="4" fillId="7" borderId="5" xfId="0" applyFont="1" applyFill="1" applyBorder="1" applyAlignment="1">
      <alignment vertical="top" wrapText="1"/>
    </xf>
    <xf numFmtId="0" fontId="4" fillId="7" borderId="3" xfId="0" applyFont="1" applyFill="1" applyBorder="1" applyAlignment="1">
      <alignment vertical="top" wrapText="1"/>
    </xf>
    <xf numFmtId="0" fontId="4" fillId="7" borderId="30" xfId="0" applyFont="1" applyFill="1" applyBorder="1" applyAlignment="1">
      <alignment vertical="top" wrapText="1"/>
    </xf>
    <xf numFmtId="0" fontId="11" fillId="2" borderId="28" xfId="0" applyFont="1" applyFill="1" applyBorder="1" applyAlignment="1">
      <alignment vertical="top" wrapText="1"/>
    </xf>
    <xf numFmtId="0" fontId="11" fillId="2" borderId="31" xfId="0" applyFont="1" applyFill="1" applyBorder="1" applyAlignment="1">
      <alignment vertical="top" wrapText="1"/>
    </xf>
    <xf numFmtId="0" fontId="11" fillId="2" borderId="29" xfId="0" applyFont="1" applyFill="1" applyBorder="1" applyAlignment="1">
      <alignment vertical="top" wrapText="1"/>
    </xf>
    <xf numFmtId="0" fontId="3" fillId="0" borderId="33" xfId="0" applyFont="1" applyFill="1" applyBorder="1" applyAlignment="1">
      <alignment horizontal="center" vertical="center" wrapText="1"/>
    </xf>
    <xf numFmtId="0" fontId="12" fillId="15" borderId="1" xfId="0" applyFont="1" applyFill="1" applyBorder="1" applyAlignment="1">
      <alignment horizontal="center" vertical="center" wrapText="1"/>
    </xf>
    <xf numFmtId="0" fontId="12" fillId="16" borderId="1" xfId="0" applyFont="1" applyFill="1" applyBorder="1" applyAlignment="1">
      <alignment horizontal="center" vertical="center" wrapText="1"/>
    </xf>
    <xf numFmtId="0" fontId="12" fillId="17" borderId="1" xfId="0" applyFont="1" applyFill="1" applyBorder="1" applyAlignment="1">
      <alignment horizontal="center" vertical="center" wrapText="1"/>
    </xf>
    <xf numFmtId="0" fontId="12" fillId="18" borderId="1" xfId="0" applyFont="1" applyFill="1" applyBorder="1" applyAlignment="1">
      <alignment horizontal="center" vertical="center" wrapText="1"/>
    </xf>
    <xf numFmtId="0" fontId="13" fillId="0" borderId="0" xfId="0" applyFont="1" applyAlignment="1">
      <alignment vertical="center" wrapText="1"/>
    </xf>
    <xf numFmtId="0" fontId="0" fillId="0" borderId="0" xfId="0" applyAlignment="1">
      <alignment horizontal="center"/>
    </xf>
    <xf numFmtId="0" fontId="3" fillId="0" borderId="21" xfId="0" applyFont="1" applyFill="1" applyBorder="1" applyAlignment="1">
      <alignment horizontal="center" vertical="center" wrapText="1"/>
    </xf>
    <xf numFmtId="0" fontId="9" fillId="0" borderId="0" xfId="0" applyFont="1" applyBorder="1" applyAlignment="1">
      <alignment horizontal="center" vertical="center" wrapText="1"/>
    </xf>
    <xf numFmtId="0" fontId="0" fillId="0" borderId="0" xfId="0" applyFont="1" applyAlignment="1">
      <alignment vertical="center" wrapText="1"/>
    </xf>
    <xf numFmtId="0" fontId="0" fillId="0" borderId="0" xfId="0" applyFont="1" applyAlignment="1">
      <alignment horizontal="center" vertical="center" wrapText="1"/>
    </xf>
    <xf numFmtId="0" fontId="4" fillId="0" borderId="33" xfId="0" applyFont="1" applyFill="1" applyBorder="1" applyAlignment="1">
      <alignment horizontal="center" vertical="center" wrapText="1"/>
    </xf>
    <xf numFmtId="0" fontId="0" fillId="0" borderId="0" xfId="0" applyFont="1"/>
    <xf numFmtId="0" fontId="8" fillId="0" borderId="0" xfId="0" applyFont="1"/>
    <xf numFmtId="0" fontId="0" fillId="0" borderId="9" xfId="0" applyBorder="1" applyAlignment="1">
      <alignment horizontal="center"/>
    </xf>
    <xf numFmtId="0" fontId="0" fillId="0" borderId="0" xfId="0" applyBorder="1" applyAlignment="1">
      <alignment vertical="center" wrapText="1"/>
    </xf>
    <xf numFmtId="0" fontId="4" fillId="0" borderId="1" xfId="0" applyFont="1" applyBorder="1" applyAlignment="1">
      <alignment vertical="center" wrapText="1"/>
    </xf>
    <xf numFmtId="0" fontId="0" fillId="12" borderId="1" xfId="0" applyFont="1" applyFill="1" applyBorder="1" applyAlignment="1">
      <alignment vertical="center" wrapText="1"/>
    </xf>
    <xf numFmtId="14" fontId="0" fillId="0" borderId="6" xfId="0" applyNumberFormat="1" applyBorder="1" applyProtection="1">
      <protection locked="0"/>
    </xf>
    <xf numFmtId="0" fontId="0" fillId="0" borderId="0" xfId="0" applyFont="1" applyFill="1" applyBorder="1" applyAlignment="1" applyProtection="1">
      <alignment vertical="center" wrapText="1"/>
      <protection locked="0"/>
    </xf>
    <xf numFmtId="0" fontId="0" fillId="0" borderId="0" xfId="0" applyAlignment="1" applyProtection="1">
      <alignment vertical="center" wrapText="1"/>
      <protection locked="0"/>
    </xf>
    <xf numFmtId="0" fontId="10" fillId="0" borderId="0" xfId="1" applyAlignment="1" applyProtection="1">
      <alignment vertical="center" wrapText="1"/>
      <protection locked="0"/>
    </xf>
    <xf numFmtId="0" fontId="0" fillId="0" borderId="13" xfId="0" applyFont="1" applyFill="1" applyBorder="1" applyAlignment="1" applyProtection="1">
      <alignment vertical="center" wrapText="1"/>
      <protection locked="0"/>
    </xf>
    <xf numFmtId="0" fontId="0" fillId="0" borderId="11" xfId="0" applyFont="1" applyFill="1" applyBorder="1" applyAlignment="1" applyProtection="1">
      <alignment vertical="center" wrapText="1"/>
      <protection locked="0"/>
    </xf>
    <xf numFmtId="0" fontId="0" fillId="0" borderId="20" xfId="0" applyFont="1" applyFill="1" applyBorder="1" applyAlignment="1" applyProtection="1">
      <alignment vertical="center" wrapText="1"/>
      <protection locked="0"/>
    </xf>
    <xf numFmtId="0" fontId="8" fillId="0" borderId="11" xfId="0" applyFont="1" applyFill="1" applyBorder="1" applyAlignment="1" applyProtection="1">
      <alignment vertical="center" wrapText="1"/>
      <protection locked="0"/>
    </xf>
    <xf numFmtId="0" fontId="0" fillId="11" borderId="16" xfId="0" applyFont="1" applyFill="1" applyBorder="1" applyAlignment="1">
      <alignment vertical="center" wrapText="1"/>
    </xf>
    <xf numFmtId="0" fontId="0" fillId="11" borderId="13" xfId="0" applyFont="1" applyFill="1" applyBorder="1" applyAlignment="1">
      <alignment vertical="center" wrapText="1"/>
    </xf>
    <xf numFmtId="0" fontId="0" fillId="0" borderId="13" xfId="0" applyFont="1" applyFill="1" applyBorder="1" applyAlignment="1" applyProtection="1">
      <alignment horizontal="center" vertical="center" wrapText="1"/>
      <protection locked="0"/>
    </xf>
    <xf numFmtId="0" fontId="0" fillId="0" borderId="11" xfId="0" applyFont="1" applyFill="1" applyBorder="1" applyAlignment="1" applyProtection="1">
      <alignment horizontal="center" vertical="center" wrapText="1"/>
      <protection locked="0"/>
    </xf>
    <xf numFmtId="0" fontId="0" fillId="0" borderId="20" xfId="0" applyFont="1" applyFill="1" applyBorder="1" applyAlignment="1" applyProtection="1">
      <alignment horizontal="center" vertical="center" wrapText="1"/>
      <protection locked="0"/>
    </xf>
    <xf numFmtId="0" fontId="0" fillId="0" borderId="0" xfId="0" applyFont="1" applyFill="1" applyBorder="1" applyAlignment="1" applyProtection="1">
      <alignment horizontal="center" vertical="center" wrapText="1"/>
      <protection locked="0"/>
    </xf>
    <xf numFmtId="0" fontId="0" fillId="0" borderId="23" xfId="0" applyFont="1" applyFill="1" applyBorder="1" applyAlignment="1" applyProtection="1">
      <alignment horizontal="center" vertical="center" wrapText="1"/>
      <protection locked="0"/>
    </xf>
    <xf numFmtId="0" fontId="0" fillId="0" borderId="23" xfId="0" applyFont="1" applyFill="1" applyBorder="1" applyAlignment="1" applyProtection="1">
      <alignment vertical="center" wrapText="1"/>
      <protection locked="0"/>
    </xf>
    <xf numFmtId="0" fontId="0" fillId="0" borderId="26" xfId="0" applyFont="1" applyFill="1" applyBorder="1" applyAlignment="1" applyProtection="1">
      <alignment horizontal="center" vertical="center" wrapText="1"/>
      <protection locked="0"/>
    </xf>
    <xf numFmtId="0" fontId="4" fillId="0" borderId="0" xfId="0" applyFont="1" applyFill="1" applyBorder="1" applyAlignment="1" applyProtection="1">
      <alignment horizontal="center" vertical="center" wrapText="1"/>
      <protection locked="0"/>
    </xf>
    <xf numFmtId="0" fontId="0" fillId="0" borderId="32" xfId="0" applyFont="1" applyFill="1" applyBorder="1" applyAlignment="1" applyProtection="1">
      <alignment horizontal="center" vertical="center" wrapText="1"/>
      <protection locked="0"/>
    </xf>
    <xf numFmtId="0" fontId="0" fillId="0" borderId="0" xfId="0" applyBorder="1"/>
    <xf numFmtId="0" fontId="0" fillId="0" borderId="0" xfId="0" applyFont="1" applyFill="1" applyBorder="1" applyAlignment="1">
      <alignment horizontal="center"/>
    </xf>
    <xf numFmtId="0" fontId="16" fillId="0" borderId="35" xfId="0" applyFont="1" applyBorder="1" applyAlignment="1">
      <alignment horizontal="right" vertical="center" wrapText="1"/>
    </xf>
    <xf numFmtId="0" fontId="16" fillId="0" borderId="36" xfId="0" applyFont="1" applyBorder="1" applyAlignment="1">
      <alignment horizontal="right" vertical="center" wrapText="1"/>
    </xf>
    <xf numFmtId="0" fontId="16" fillId="0" borderId="28" xfId="0" applyFont="1" applyBorder="1" applyAlignment="1">
      <alignment horizontal="right" vertical="center" wrapText="1"/>
    </xf>
    <xf numFmtId="0" fontId="16" fillId="0" borderId="0" xfId="0" applyFont="1" applyBorder="1" applyAlignment="1">
      <alignment horizontal="right" vertical="center" wrapText="1"/>
    </xf>
    <xf numFmtId="0" fontId="16" fillId="0" borderId="5" xfId="0" applyFont="1" applyBorder="1" applyAlignment="1">
      <alignment horizontal="center" vertical="center" wrapText="1"/>
    </xf>
    <xf numFmtId="0" fontId="16" fillId="0" borderId="0" xfId="0" applyFont="1" applyBorder="1" applyAlignment="1">
      <alignment horizontal="center" vertical="center" wrapText="1"/>
    </xf>
    <xf numFmtId="0" fontId="0" fillId="0" borderId="0" xfId="0" applyAlignment="1">
      <alignment horizontal="left" vertical="center"/>
    </xf>
    <xf numFmtId="0" fontId="4" fillId="0" borderId="3" xfId="0" applyFont="1" applyBorder="1" applyAlignment="1">
      <alignment horizontal="center" vertical="center" wrapText="1"/>
    </xf>
    <xf numFmtId="0" fontId="19" fillId="0" borderId="0" xfId="0" applyFont="1" applyFill="1" applyAlignment="1" applyProtection="1">
      <alignment vertical="center" wrapText="1"/>
      <protection locked="0"/>
    </xf>
    <xf numFmtId="0" fontId="20" fillId="0" borderId="37" xfId="0" applyFont="1" applyFill="1" applyBorder="1" applyAlignment="1">
      <alignment vertical="center" wrapText="1"/>
    </xf>
    <xf numFmtId="0" fontId="0" fillId="0" borderId="0" xfId="0" applyBorder="1" applyAlignment="1">
      <alignment horizontal="center" vertical="center" wrapText="1"/>
    </xf>
    <xf numFmtId="0" fontId="20" fillId="0" borderId="0" xfId="0" applyFont="1" applyFill="1" applyBorder="1" applyAlignment="1">
      <alignment vertical="center" wrapText="1"/>
    </xf>
    <xf numFmtId="0" fontId="4" fillId="0" borderId="37" xfId="0" applyFont="1" applyBorder="1" applyAlignment="1">
      <alignment horizontal="center" vertical="center" wrapText="1"/>
    </xf>
    <xf numFmtId="0" fontId="4" fillId="0" borderId="37" xfId="0" applyFont="1" applyBorder="1" applyAlignment="1">
      <alignment horizontal="center" vertical="top" wrapText="1"/>
    </xf>
    <xf numFmtId="0" fontId="4" fillId="0" borderId="4" xfId="0" applyFont="1" applyBorder="1" applyAlignment="1">
      <alignment horizontal="center" vertical="center" wrapText="1"/>
    </xf>
    <xf numFmtId="0" fontId="0" fillId="0" borderId="38" xfId="0" applyBorder="1" applyAlignment="1">
      <alignment wrapText="1"/>
    </xf>
    <xf numFmtId="0" fontId="0" fillId="0" borderId="39" xfId="0" applyFont="1" applyBorder="1" applyAlignment="1">
      <alignment horizontal="justify" vertical="center" wrapText="1"/>
    </xf>
    <xf numFmtId="0" fontId="0" fillId="0" borderId="38" xfId="0" applyFont="1" applyBorder="1" applyAlignment="1">
      <alignment wrapText="1"/>
    </xf>
    <xf numFmtId="0" fontId="0" fillId="0" borderId="40" xfId="0" applyFont="1" applyBorder="1" applyAlignment="1">
      <alignment wrapText="1"/>
    </xf>
    <xf numFmtId="0" fontId="0" fillId="0" borderId="41" xfId="0" applyFont="1" applyBorder="1" applyAlignment="1">
      <alignment horizontal="justify" vertical="center" wrapText="1"/>
    </xf>
    <xf numFmtId="0" fontId="4" fillId="0" borderId="42" xfId="0" applyFont="1" applyBorder="1" applyAlignment="1">
      <alignment horizontal="center" vertical="center" wrapText="1"/>
    </xf>
    <xf numFmtId="0" fontId="4" fillId="0" borderId="39" xfId="0" applyFont="1" applyBorder="1" applyAlignment="1">
      <alignment horizontal="center" vertical="center" wrapText="1"/>
    </xf>
    <xf numFmtId="0" fontId="4" fillId="0" borderId="43" xfId="0" applyFont="1" applyBorder="1" applyAlignment="1">
      <alignment horizontal="center" vertical="center" wrapText="1"/>
    </xf>
    <xf numFmtId="0" fontId="4" fillId="0" borderId="44" xfId="0" applyFont="1" applyBorder="1" applyAlignment="1">
      <alignment horizontal="center" vertical="center" wrapText="1"/>
    </xf>
    <xf numFmtId="0" fontId="4" fillId="0" borderId="45" xfId="0" applyFont="1" applyBorder="1" applyAlignment="1">
      <alignment horizontal="center" vertical="center" wrapText="1"/>
    </xf>
    <xf numFmtId="0" fontId="4" fillId="0" borderId="46" xfId="0" applyFont="1" applyBorder="1" applyAlignment="1">
      <alignment horizontal="center" vertical="center" wrapText="1"/>
    </xf>
    <xf numFmtId="0" fontId="4" fillId="0" borderId="47" xfId="0" applyFont="1" applyBorder="1" applyAlignment="1">
      <alignment horizontal="center" vertical="center" wrapText="1"/>
    </xf>
    <xf numFmtId="0" fontId="4" fillId="0" borderId="44" xfId="0" applyFont="1" applyBorder="1" applyAlignment="1">
      <alignment horizontal="center" vertical="top" wrapText="1"/>
    </xf>
    <xf numFmtId="0" fontId="0" fillId="0" borderId="44" xfId="0" applyFont="1" applyBorder="1" applyAlignment="1">
      <alignment horizontal="justify" vertical="center" wrapText="1"/>
    </xf>
    <xf numFmtId="0" fontId="17" fillId="6" borderId="50" xfId="0" applyFont="1" applyFill="1" applyBorder="1" applyAlignment="1">
      <alignment horizontal="center" vertical="center" wrapText="1"/>
    </xf>
    <xf numFmtId="0" fontId="17" fillId="6" borderId="51" xfId="0" applyFont="1" applyFill="1" applyBorder="1" applyAlignment="1">
      <alignment horizontal="center" vertical="center" wrapText="1"/>
    </xf>
    <xf numFmtId="0" fontId="17" fillId="11" borderId="53" xfId="0" applyFont="1" applyFill="1" applyBorder="1" applyAlignment="1">
      <alignment horizontal="center" vertical="center" wrapText="1"/>
    </xf>
    <xf numFmtId="0" fontId="17" fillId="11" borderId="51" xfId="0" applyFont="1" applyFill="1" applyBorder="1" applyAlignment="1">
      <alignment horizontal="center" vertical="center" wrapText="1"/>
    </xf>
    <xf numFmtId="0" fontId="18" fillId="11" borderId="50" xfId="0" applyFont="1" applyFill="1" applyBorder="1" applyAlignment="1">
      <alignment horizontal="center" vertical="center" wrapText="1"/>
    </xf>
    <xf numFmtId="0" fontId="18" fillId="11" borderId="53" xfId="0" applyFont="1" applyFill="1" applyBorder="1" applyAlignment="1">
      <alignment horizontal="center" vertical="center" wrapText="1"/>
    </xf>
    <xf numFmtId="0" fontId="17" fillId="13" borderId="50" xfId="0" applyFont="1" applyFill="1" applyBorder="1" applyAlignment="1">
      <alignment horizontal="center" vertical="center" wrapText="1"/>
    </xf>
    <xf numFmtId="0" fontId="17" fillId="13" borderId="51" xfId="0" applyFont="1" applyFill="1" applyBorder="1" applyAlignment="1">
      <alignment horizontal="center" vertical="center" wrapText="1"/>
    </xf>
    <xf numFmtId="0" fontId="17" fillId="14" borderId="50" xfId="0" applyFont="1" applyFill="1" applyBorder="1" applyAlignment="1">
      <alignment horizontal="center" vertical="center" wrapText="1"/>
    </xf>
    <xf numFmtId="0" fontId="17" fillId="14" borderId="53" xfId="0" applyFont="1" applyFill="1" applyBorder="1" applyAlignment="1">
      <alignment horizontal="center" vertical="center" wrapText="1"/>
    </xf>
    <xf numFmtId="0" fontId="17" fillId="14" borderId="51" xfId="0" applyFont="1" applyFill="1" applyBorder="1" applyAlignment="1">
      <alignment horizontal="center" vertical="center" wrapText="1"/>
    </xf>
    <xf numFmtId="0" fontId="4" fillId="0" borderId="0" xfId="0" applyFont="1" applyBorder="1" applyAlignment="1">
      <alignment horizontal="center" vertical="center" wrapText="1"/>
    </xf>
    <xf numFmtId="0" fontId="0" fillId="11" borderId="13" xfId="0" applyFont="1" applyFill="1" applyBorder="1" applyAlignment="1" applyProtection="1">
      <alignment vertical="center" wrapText="1"/>
      <protection locked="0"/>
    </xf>
    <xf numFmtId="0" fontId="3" fillId="0" borderId="24" xfId="0" applyFont="1" applyFill="1" applyBorder="1" applyAlignment="1" applyProtection="1">
      <alignment horizontal="center" vertical="center" wrapText="1"/>
    </xf>
    <xf numFmtId="0" fontId="3" fillId="0" borderId="21" xfId="0" applyFont="1" applyFill="1" applyBorder="1" applyAlignment="1" applyProtection="1">
      <alignment horizontal="center" vertical="center" wrapText="1"/>
    </xf>
    <xf numFmtId="0" fontId="0" fillId="11" borderId="16" xfId="0" applyFont="1" applyFill="1" applyBorder="1" applyAlignment="1" applyProtection="1">
      <alignment vertical="center" wrapText="1"/>
    </xf>
    <xf numFmtId="0" fontId="0" fillId="11" borderId="13" xfId="0" applyFont="1" applyFill="1" applyBorder="1" applyAlignment="1" applyProtection="1">
      <alignment vertical="center" wrapText="1"/>
    </xf>
    <xf numFmtId="0" fontId="8" fillId="0" borderId="0" xfId="0" applyFont="1" applyAlignment="1">
      <alignment horizontal="left" vertical="center" wrapText="1"/>
    </xf>
    <xf numFmtId="0" fontId="8" fillId="0" borderId="0" xfId="0" applyFont="1" applyBorder="1" applyAlignment="1">
      <alignment horizontal="left" vertical="center" wrapText="1"/>
    </xf>
    <xf numFmtId="0" fontId="0" fillId="8" borderId="1" xfId="0" applyFill="1" applyBorder="1" applyAlignment="1">
      <alignment horizontal="center" vertical="center" wrapText="1"/>
    </xf>
    <xf numFmtId="0" fontId="8" fillId="0" borderId="0" xfId="0" applyFont="1" applyBorder="1" applyAlignment="1">
      <alignment horizontal="left" vertical="center"/>
    </xf>
    <xf numFmtId="0" fontId="4" fillId="6" borderId="48" xfId="0" applyFont="1" applyFill="1" applyBorder="1" applyAlignment="1">
      <alignment horizontal="center" vertical="center"/>
    </xf>
    <xf numFmtId="0" fontId="4" fillId="6" borderId="49" xfId="0" applyFont="1" applyFill="1" applyBorder="1" applyAlignment="1">
      <alignment horizontal="center" vertical="center"/>
    </xf>
    <xf numFmtId="0" fontId="4" fillId="11" borderId="48" xfId="0" applyFont="1" applyFill="1" applyBorder="1" applyAlignment="1">
      <alignment horizontal="center" vertical="center"/>
    </xf>
    <xf numFmtId="0" fontId="4" fillId="11" borderId="52" xfId="0" applyFont="1" applyFill="1" applyBorder="1" applyAlignment="1">
      <alignment horizontal="center" vertical="center"/>
    </xf>
    <xf numFmtId="0" fontId="4" fillId="11" borderId="49" xfId="0" applyFont="1" applyFill="1" applyBorder="1" applyAlignment="1">
      <alignment horizontal="center" vertical="center"/>
    </xf>
    <xf numFmtId="0" fontId="4" fillId="13" borderId="48" xfId="0" applyFont="1" applyFill="1" applyBorder="1" applyAlignment="1">
      <alignment horizontal="center" vertical="center"/>
    </xf>
    <xf numFmtId="0" fontId="4" fillId="13" borderId="49" xfId="0" applyFont="1" applyFill="1" applyBorder="1" applyAlignment="1">
      <alignment horizontal="center" vertical="center"/>
    </xf>
    <xf numFmtId="0" fontId="4" fillId="14" borderId="48" xfId="0" applyFont="1" applyFill="1" applyBorder="1" applyAlignment="1">
      <alignment horizontal="center" vertical="center"/>
    </xf>
    <xf numFmtId="0" fontId="4" fillId="14" borderId="52" xfId="0" applyFont="1" applyFill="1" applyBorder="1" applyAlignment="1">
      <alignment horizontal="center" vertical="center"/>
    </xf>
    <xf numFmtId="0" fontId="4" fillId="14" borderId="49" xfId="0" applyFont="1" applyFill="1" applyBorder="1" applyAlignment="1">
      <alignment horizontal="center" vertical="center"/>
    </xf>
    <xf numFmtId="0" fontId="8" fillId="0" borderId="0" xfId="0" applyFont="1" applyFill="1" applyBorder="1" applyAlignment="1">
      <alignment horizontal="left" vertical="center" wrapText="1"/>
    </xf>
    <xf numFmtId="0" fontId="6" fillId="0" borderId="0" xfId="0" applyFont="1" applyAlignment="1">
      <alignment horizontal="left" vertical="top" wrapText="1"/>
    </xf>
    <xf numFmtId="0" fontId="6" fillId="0" borderId="9" xfId="0" applyFont="1" applyBorder="1" applyAlignment="1">
      <alignment horizontal="left" vertical="top" wrapText="1"/>
    </xf>
    <xf numFmtId="0" fontId="4" fillId="6" borderId="1" xfId="0" applyFont="1" applyFill="1" applyBorder="1" applyAlignment="1">
      <alignment horizontal="center" vertical="top" textRotation="255" wrapText="1" shrinkToFit="1"/>
    </xf>
    <xf numFmtId="0" fontId="0" fillId="5" borderId="1" xfId="0" applyFill="1" applyBorder="1" applyAlignment="1">
      <alignment horizontal="center" vertical="top" wrapText="1"/>
    </xf>
    <xf numFmtId="0" fontId="14" fillId="0" borderId="0" xfId="0" applyFont="1" applyAlignment="1">
      <alignment horizontal="right" vertical="center" wrapText="1"/>
    </xf>
    <xf numFmtId="0" fontId="14" fillId="0" borderId="0" xfId="0" applyFont="1" applyAlignment="1">
      <alignment horizontal="center" vertical="top" wrapText="1"/>
    </xf>
    <xf numFmtId="0" fontId="6" fillId="0" borderId="0" xfId="0" applyFont="1" applyAlignment="1">
      <alignment horizontal="left" vertical="center"/>
    </xf>
    <xf numFmtId="0" fontId="9" fillId="0" borderId="9" xfId="0" applyFont="1" applyBorder="1" applyAlignment="1">
      <alignment horizontal="left" vertical="center"/>
    </xf>
    <xf numFmtId="0" fontId="8" fillId="0" borderId="0" xfId="0" applyFont="1" applyAlignment="1">
      <alignment horizontal="left" wrapText="1"/>
    </xf>
    <xf numFmtId="0" fontId="15" fillId="0" borderId="9" xfId="0" applyFont="1" applyBorder="1" applyAlignment="1">
      <alignment horizontal="center" vertical="center" wrapText="1"/>
    </xf>
    <xf numFmtId="0" fontId="0" fillId="0" borderId="9" xfId="0" applyBorder="1" applyAlignment="1">
      <alignment horizontal="center" vertical="center" wrapText="1"/>
    </xf>
    <xf numFmtId="0" fontId="4" fillId="0" borderId="1" xfId="0" applyFont="1" applyBorder="1" applyAlignment="1">
      <alignment horizontal="center" vertical="center" wrapText="1"/>
    </xf>
    <xf numFmtId="0" fontId="0" fillId="12" borderId="1" xfId="0" applyFont="1" applyFill="1" applyBorder="1" applyAlignment="1">
      <alignment horizontal="center" vertical="center" wrapText="1"/>
    </xf>
    <xf numFmtId="0" fontId="8" fillId="0" borderId="34" xfId="0" applyFont="1" applyBorder="1" applyAlignment="1">
      <alignment horizontal="left" wrapText="1"/>
    </xf>
    <xf numFmtId="0" fontId="6" fillId="0" borderId="9" xfId="0" applyFont="1" applyBorder="1" applyAlignment="1">
      <alignment horizontal="left" vertical="center" wrapText="1"/>
    </xf>
    <xf numFmtId="0" fontId="8" fillId="0" borderId="0" xfId="0" applyFont="1" applyBorder="1" applyAlignment="1">
      <alignment horizontal="left" wrapText="1"/>
    </xf>
  </cellXfs>
  <cellStyles count="2">
    <cellStyle name="Collegamento ipertestuale" xfId="1" builtinId="8"/>
    <cellStyle name="Normale" xfId="0" builtinId="0"/>
  </cellStyles>
  <dxfs count="236">
    <dxf>
      <font>
        <b val="0"/>
      </font>
      <fill>
        <patternFill patternType="none">
          <fgColor indexed="64"/>
          <bgColor auto="1"/>
        </patternFill>
      </fill>
      <alignment horizontal="center" vertical="bottom" textRotation="0" wrapText="0" indent="0" justifyLastLine="0" shrinkToFit="0" readingOrder="0"/>
    </dxf>
    <dxf>
      <font>
        <b val="0"/>
      </font>
      <fill>
        <patternFill patternType="none">
          <fgColor indexed="64"/>
          <bgColor auto="1"/>
        </patternFill>
      </fill>
    </dxf>
    <dxf>
      <font>
        <b val="0"/>
      </font>
      <fill>
        <patternFill patternType="none">
          <fgColor indexed="64"/>
          <bgColor auto="1"/>
        </patternFill>
      </fill>
    </dxf>
    <dxf>
      <font>
        <b val="0"/>
      </font>
      <fill>
        <patternFill patternType="none">
          <fgColor indexed="64"/>
          <bgColor auto="1"/>
        </patternFill>
      </fill>
      <alignment vertical="center" textRotation="0" wrapText="1" indent="0" justifyLastLine="0" shrinkToFit="0" readingOrder="0"/>
    </dxf>
    <dxf>
      <font>
        <b val="0"/>
      </font>
      <fill>
        <patternFill patternType="none">
          <fgColor indexed="64"/>
          <bgColor auto="1"/>
        </patternFill>
      </fill>
      <alignment vertical="center" textRotation="0" wrapText="1" indent="0" justifyLastLine="0" shrinkToFit="0" readingOrder="0"/>
    </dxf>
    <dxf>
      <font>
        <b val="0"/>
      </font>
      <fill>
        <patternFill patternType="none">
          <fgColor indexed="64"/>
          <bgColor auto="1"/>
        </patternFill>
      </fill>
      <alignment vertical="center" textRotation="0" wrapText="1" indent="0" justifyLastLine="0" shrinkToFit="0" readingOrder="0"/>
    </dxf>
    <dxf>
      <font>
        <b val="0"/>
      </font>
      <fill>
        <patternFill patternType="none">
          <fgColor indexed="64"/>
          <bgColor auto="1"/>
        </patternFill>
      </fill>
      <alignment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font>
        <b/>
      </font>
      <fill>
        <patternFill patternType="none">
          <fgColor indexed="64"/>
          <bgColor indexed="65"/>
        </patternFill>
      </fill>
      <alignment horizontal="center" vertical="center" textRotation="0" wrapText="1" indent="0" justifyLastLine="0" shrinkToFit="0" readingOrder="0"/>
    </dxf>
    <dxf>
      <font>
        <b/>
      </font>
      <fill>
        <patternFill patternType="none">
          <fgColor indexed="64"/>
          <bgColor indexed="65"/>
        </patternFill>
      </fill>
      <alignment horizontal="center" vertical="center" textRotation="0" wrapText="1" indent="0" justifyLastLine="0" shrinkToFit="0" readingOrder="0"/>
    </dxf>
    <dxf>
      <font>
        <b/>
      </font>
      <fill>
        <patternFill patternType="none">
          <fgColor indexed="64"/>
          <bgColor indexed="65"/>
        </patternFill>
      </fill>
      <alignment horizontal="center" vertical="center" textRotation="0" wrapText="1" indent="0" justifyLastLine="0" shrinkToFit="0" readingOrder="0"/>
    </dxf>
    <dxf>
      <alignment horizontal="general" vertical="center" textRotation="0" wrapText="1" indent="0" justifyLastLine="0" shrinkToFit="0" readingOrder="0"/>
    </dxf>
    <dxf>
      <numFmt numFmtId="0" formatCode="General"/>
      <alignment horizontal="general"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font>
        <strike val="0"/>
        <outline val="0"/>
        <shadow val="0"/>
        <u val="none"/>
        <vertAlign val="baseline"/>
        <sz val="11"/>
        <color theme="1"/>
        <name val="Calibri"/>
        <scheme val="minor"/>
      </font>
      <alignment horizontal="general" vertical="center" textRotation="0" wrapText="1" indent="0" justifyLastLine="0" shrinkToFit="0" readingOrder="0"/>
    </dxf>
    <dxf>
      <fill>
        <patternFill>
          <bgColor theme="9" tint="0.79998168889431442"/>
        </patternFill>
      </fill>
    </dxf>
    <dxf>
      <fill>
        <patternFill>
          <bgColor theme="7" tint="0.79998168889431442"/>
        </patternFill>
      </fill>
    </dxf>
    <dxf>
      <fill>
        <patternFill>
          <bgColor rgb="FF9999FF"/>
        </patternFill>
      </fill>
    </dxf>
    <dxf>
      <fill>
        <patternFill>
          <bgColor rgb="FFFF0000"/>
        </patternFill>
      </fill>
    </dxf>
    <dxf>
      <font>
        <b val="0"/>
        <i val="0"/>
        <strike val="0"/>
        <condense val="0"/>
        <extend val="0"/>
        <outline val="0"/>
        <shadow val="0"/>
        <u val="none"/>
        <vertAlign val="baseline"/>
        <sz val="11"/>
        <color theme="1"/>
        <name val="Calibri"/>
        <scheme val="minor"/>
      </font>
      <numFmt numFmtId="0" formatCode="General"/>
      <alignment horizontal="general" vertical="center" textRotation="0" wrapText="1" indent="0" justifyLastLine="0" shrinkToFit="0" readingOrder="0"/>
      <border diagonalUp="0" diagonalDown="0">
        <left style="thin">
          <color theme="4"/>
        </left>
        <right/>
        <top style="thin">
          <color theme="4"/>
        </top>
        <bottom/>
        <vertical/>
        <horizontal/>
      </border>
    </dxf>
    <dxf>
      <font>
        <b val="0"/>
        <i val="0"/>
        <strike val="0"/>
        <condense val="0"/>
        <extend val="0"/>
        <outline val="0"/>
        <shadow val="0"/>
        <u val="none"/>
        <vertAlign val="baseline"/>
        <sz val="11"/>
        <color theme="1"/>
        <name val="Calibri"/>
        <scheme val="minor"/>
      </font>
      <numFmt numFmtId="0" formatCode="General"/>
      <alignment horizontal="general" vertical="center" textRotation="0" wrapText="1" indent="0" justifyLastLine="0" shrinkToFit="0" readingOrder="0"/>
      <border diagonalUp="0" diagonalDown="0">
        <left style="thin">
          <color theme="4"/>
        </left>
        <right style="thin">
          <color theme="4"/>
        </right>
        <top style="thin">
          <color theme="4"/>
        </top>
        <bottom/>
        <vertical/>
        <horizontal/>
      </border>
    </dxf>
    <dxf>
      <font>
        <b val="0"/>
        <i val="0"/>
        <strike val="0"/>
        <condense val="0"/>
        <extend val="0"/>
        <outline val="0"/>
        <shadow val="0"/>
        <u val="none"/>
        <vertAlign val="baseline"/>
        <sz val="11"/>
        <color theme="1"/>
        <name val="Calibri"/>
        <scheme val="minor"/>
      </font>
      <numFmt numFmtId="0" formatCode="General"/>
      <alignment horizontal="general" vertical="center" textRotation="0" wrapText="1" indent="0" justifyLastLine="0" shrinkToFit="0" readingOrder="0"/>
      <border diagonalUp="0" diagonalDown="0">
        <left style="thin">
          <color theme="4"/>
        </left>
        <right/>
        <top style="thin">
          <color theme="4"/>
        </top>
        <bottom/>
        <vertical/>
        <horizontal/>
      </border>
    </dxf>
    <dxf>
      <font>
        <b val="0"/>
        <i val="0"/>
        <strike val="0"/>
        <condense val="0"/>
        <extend val="0"/>
        <outline val="0"/>
        <shadow val="0"/>
        <u val="none"/>
        <vertAlign val="baseline"/>
        <sz val="11"/>
        <color theme="1"/>
        <name val="Calibri"/>
        <scheme val="minor"/>
      </font>
      <numFmt numFmtId="0" formatCode="General"/>
      <alignment horizontal="general" vertical="center" textRotation="0" wrapText="1" indent="0" justifyLastLine="0" shrinkToFit="0" readingOrder="0"/>
      <border diagonalUp="0" diagonalDown="0">
        <left style="thin">
          <color theme="4"/>
        </left>
        <right/>
        <top style="thin">
          <color theme="4"/>
        </top>
        <bottom/>
        <vertical/>
        <horizontal/>
      </border>
    </dxf>
    <dxf>
      <font>
        <b val="0"/>
        <i val="0"/>
        <strike val="0"/>
        <condense val="0"/>
        <extend val="0"/>
        <outline val="0"/>
        <shadow val="0"/>
        <u val="none"/>
        <vertAlign val="baseline"/>
        <sz val="11"/>
        <color theme="1"/>
        <name val="Calibri"/>
        <scheme val="minor"/>
      </font>
      <numFmt numFmtId="0" formatCode="General"/>
      <alignment horizontal="general" vertical="center" textRotation="0" wrapText="1" indent="0" justifyLastLine="0" shrinkToFit="0" readingOrder="0"/>
      <border diagonalUp="0" diagonalDown="0">
        <left/>
        <right/>
        <top style="thin">
          <color theme="4"/>
        </top>
        <bottom/>
        <vertical/>
        <horizontal/>
      </border>
    </dxf>
    <dxf>
      <border outline="0">
        <left style="thin">
          <color theme="4"/>
        </left>
        <top style="thin">
          <color theme="4"/>
        </top>
        <bottom style="thin">
          <color theme="4"/>
        </bottom>
      </border>
    </dxf>
    <dxf>
      <font>
        <b val="0"/>
        <i val="0"/>
        <strike val="0"/>
        <condense val="0"/>
        <extend val="0"/>
        <outline val="0"/>
        <shadow val="0"/>
        <u val="none"/>
        <vertAlign val="baseline"/>
        <sz val="11"/>
        <color theme="1"/>
        <name val="Calibri"/>
        <scheme val="minor"/>
      </font>
      <alignment horizontal="general" vertical="center" textRotation="0" wrapText="1" indent="0" justifyLastLine="0" shrinkToFit="0" readingOrder="0"/>
    </dxf>
    <dxf>
      <font>
        <b/>
        <i val="0"/>
        <strike val="0"/>
        <condense val="0"/>
        <extend val="0"/>
        <outline val="0"/>
        <shadow val="0"/>
        <u val="none"/>
        <vertAlign val="baseline"/>
        <sz val="11"/>
        <color theme="1"/>
        <name val="Calibri"/>
        <scheme val="minor"/>
      </font>
      <alignment horizontal="general" vertical="center" textRotation="0" wrapText="1" indent="0" justifyLastLine="0" shrinkToFit="0" readingOrder="0"/>
      <border diagonalUp="0" diagonalDown="0" outline="0">
        <left style="thin">
          <color theme="4"/>
        </left>
        <right style="thin">
          <color theme="4"/>
        </right>
        <top/>
        <bottom/>
      </border>
    </dxf>
    <dxf>
      <numFmt numFmtId="0" formatCode="General"/>
      <alignment horizontal="general" vertical="center" textRotation="0" wrapText="1" indent="0" justifyLastLine="0" shrinkToFit="0" readingOrder="0"/>
    </dxf>
    <dxf>
      <numFmt numFmtId="0" formatCode="General"/>
      <alignment horizontal="general" vertical="center" textRotation="0" wrapText="1" indent="0" justifyLastLine="0" shrinkToFit="0" readingOrder="0"/>
    </dxf>
    <dxf>
      <numFmt numFmtId="0" formatCode="General"/>
      <alignment horizontal="general" vertical="center" textRotation="0" wrapText="1" indent="0" justifyLastLine="0" shrinkToFit="0" readingOrder="0"/>
    </dxf>
    <dxf>
      <numFmt numFmtId="0" formatCode="General"/>
      <alignment horizontal="general" vertical="center" textRotation="0" wrapText="1" indent="0" justifyLastLine="0" shrinkToFit="0" readingOrder="0"/>
    </dxf>
    <dxf>
      <numFmt numFmtId="0" formatCode="General"/>
      <alignment horizontal="general" vertical="center" textRotation="0" wrapText="1" indent="0" justifyLastLine="0" shrinkToFit="0" readingOrder="0"/>
    </dxf>
    <dxf>
      <numFmt numFmtId="0" formatCode="General"/>
      <alignment horizontal="general" vertical="center" textRotation="0" wrapText="1" indent="0" justifyLastLine="0" shrinkToFit="0" readingOrder="0"/>
    </dxf>
    <dxf>
      <numFmt numFmtId="0" formatCode="General"/>
      <alignment horizontal="general" vertical="center" textRotation="0" wrapText="1" indent="0" justifyLastLine="0" shrinkToFit="0" readingOrder="0"/>
    </dxf>
    <dxf>
      <numFmt numFmtId="0" formatCode="General"/>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numFmt numFmtId="0" formatCode="General"/>
      <alignment horizontal="center"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font>
        <b/>
        <i val="0"/>
        <strike val="0"/>
        <condense val="0"/>
        <extend val="0"/>
        <outline val="0"/>
        <shadow val="0"/>
        <u val="none"/>
        <vertAlign val="baseline"/>
        <sz val="11"/>
        <color theme="1"/>
        <name val="Calibri"/>
        <scheme val="minor"/>
      </font>
      <numFmt numFmtId="0" formatCode="General"/>
      <fill>
        <patternFill patternType="none">
          <fgColor indexed="64"/>
          <bgColor indexed="65"/>
        </patternFill>
      </fill>
      <alignment horizontal="center" vertical="center" textRotation="0" wrapText="1" indent="0" justifyLastLine="0" shrinkToFit="0" readingOrder="0"/>
    </dxf>
    <dxf>
      <font>
        <b/>
        <i val="0"/>
        <strike val="0"/>
        <condense val="0"/>
        <extend val="0"/>
        <outline val="0"/>
        <shadow val="0"/>
        <u val="none"/>
        <vertAlign val="baseline"/>
        <sz val="11"/>
        <color theme="1"/>
        <name val="Calibri"/>
        <scheme val="minor"/>
      </font>
      <numFmt numFmtId="0" formatCode="General"/>
      <fill>
        <patternFill patternType="none">
          <fgColor indexed="64"/>
          <bgColor indexed="65"/>
        </patternFill>
      </fill>
      <alignment horizontal="center" vertical="center" textRotation="0" wrapText="1" indent="0" justifyLastLine="0" shrinkToFit="0" readingOrder="0"/>
    </dxf>
    <dxf>
      <font>
        <b/>
        <i val="0"/>
        <strike val="0"/>
        <condense val="0"/>
        <extend val="0"/>
        <outline val="0"/>
        <shadow val="0"/>
        <u val="none"/>
        <vertAlign val="baseline"/>
        <sz val="11"/>
        <color theme="1"/>
        <name val="Calibri"/>
        <scheme val="minor"/>
      </font>
      <numFmt numFmtId="0" formatCode="General"/>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Calibri"/>
        <scheme val="minor"/>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thin">
          <color theme="6"/>
        </left>
        <right style="thin">
          <color theme="6"/>
        </right>
        <top style="thin">
          <color theme="6"/>
        </top>
        <bottom style="thin">
          <color theme="6"/>
        </bottom>
      </border>
      <protection locked="0" hidden="0"/>
    </dxf>
    <dxf>
      <font>
        <b val="0"/>
        <i val="0"/>
        <strike val="0"/>
        <condense val="0"/>
        <extend val="0"/>
        <outline val="0"/>
        <shadow val="0"/>
        <u val="none"/>
        <vertAlign val="baseline"/>
        <sz val="11"/>
        <color theme="1"/>
        <name val="Calibri"/>
        <scheme val="minor"/>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thin">
          <color theme="6"/>
        </left>
        <right style="thin">
          <color theme="6"/>
        </right>
        <top style="thin">
          <color theme="6"/>
        </top>
        <bottom style="thin">
          <color theme="6"/>
        </bottom>
      </border>
      <protection locked="0" hidden="0"/>
    </dxf>
    <dxf>
      <font>
        <b val="0"/>
        <i val="0"/>
        <strike val="0"/>
        <condense val="0"/>
        <extend val="0"/>
        <outline val="0"/>
        <shadow val="0"/>
        <u val="none"/>
        <vertAlign val="baseline"/>
        <sz val="11"/>
        <color theme="1"/>
        <name val="Calibri"/>
        <scheme val="minor"/>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thin">
          <color theme="6"/>
        </left>
        <right style="thin">
          <color theme="6"/>
        </right>
        <top style="thin">
          <color theme="6"/>
        </top>
        <bottom style="thin">
          <color theme="6"/>
        </bottom>
      </border>
      <protection locked="0" hidden="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style="thin">
          <color theme="6"/>
        </left>
        <right/>
        <top style="thin">
          <color theme="6"/>
        </top>
        <bottom style="thin">
          <color theme="6"/>
        </bottom>
      </border>
      <protection locked="0" hidden="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style="thin">
          <color theme="6"/>
        </left>
        <right style="thin">
          <color theme="6"/>
        </right>
        <top style="thin">
          <color theme="6"/>
        </top>
        <bottom style="thin">
          <color theme="6"/>
        </bottom>
      </border>
      <protection locked="0" hidden="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style="thin">
          <color theme="6"/>
        </left>
        <right style="thin">
          <color theme="6"/>
        </right>
        <top style="thin">
          <color theme="6"/>
        </top>
        <bottom style="thin">
          <color theme="6"/>
        </bottom>
      </border>
      <protection locked="0" hidden="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center" textRotation="0" wrapText="1" indent="0" justifyLastLine="0" shrinkToFit="0" readingOrder="0"/>
      <border diagonalUp="0" diagonalDown="0" outline="0">
        <left style="thin">
          <color theme="6"/>
        </left>
        <right style="thin">
          <color theme="6"/>
        </right>
        <top style="thin">
          <color theme="6"/>
        </top>
        <bottom style="thin">
          <color theme="6"/>
        </bottom>
      </border>
      <protection locked="0" hidden="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style="thin">
          <color theme="6"/>
        </left>
        <right style="thin">
          <color theme="6"/>
        </right>
        <top style="thin">
          <color theme="6"/>
        </top>
        <bottom style="thin">
          <color theme="6"/>
        </bottom>
      </border>
      <protection locked="0" hidden="0"/>
    </dxf>
    <dxf>
      <font>
        <b val="0"/>
        <i val="0"/>
        <strike val="0"/>
        <condense val="0"/>
        <extend val="0"/>
        <outline val="0"/>
        <shadow val="0"/>
        <u val="none"/>
        <vertAlign val="baseline"/>
        <sz val="11"/>
        <color theme="1"/>
        <name val="Calibri"/>
        <scheme val="minor"/>
      </font>
      <numFmt numFmtId="0" formatCode="General"/>
      <fill>
        <patternFill patternType="none">
          <fgColor indexed="64"/>
          <bgColor indexed="65"/>
        </patternFill>
      </fill>
      <alignment horizontal="center" vertical="center" textRotation="0" wrapText="1" indent="0" justifyLastLine="0" shrinkToFit="0" readingOrder="0"/>
      <protection locked="0" hidden="0"/>
    </dxf>
    <dxf>
      <font>
        <b/>
        <i val="0"/>
        <strike val="0"/>
        <condense val="0"/>
        <extend val="0"/>
        <outline val="0"/>
        <shadow val="0"/>
        <u val="none"/>
        <vertAlign val="baseline"/>
        <sz val="11"/>
        <color theme="1"/>
        <name val="Calibri"/>
        <scheme val="minor"/>
      </font>
      <numFmt numFmtId="0" formatCode="General"/>
      <fill>
        <patternFill patternType="none">
          <fgColor indexed="64"/>
          <bgColor indexed="65"/>
        </patternFill>
      </fill>
      <alignment horizontal="center" vertical="center" textRotation="0" wrapText="1" indent="0" justifyLastLine="0" shrinkToFit="0" readingOrder="0"/>
    </dxf>
    <dxf>
      <font>
        <b/>
        <i val="0"/>
        <strike val="0"/>
        <condense val="0"/>
        <extend val="0"/>
        <outline val="0"/>
        <shadow val="0"/>
        <u val="none"/>
        <vertAlign val="baseline"/>
        <sz val="11"/>
        <color theme="1"/>
        <name val="Calibri"/>
        <scheme val="minor"/>
      </font>
      <numFmt numFmtId="0" formatCode="General"/>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right/>
        <top style="thin">
          <color theme="4"/>
        </top>
        <bottom/>
      </border>
      <protection locked="0" hidden="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center" textRotation="0" wrapText="1" indent="0" justifyLastLine="0" shrinkToFit="0" readingOrder="0"/>
      <border diagonalUp="0" diagonalDown="0" outline="0">
        <left/>
        <right style="thin">
          <color theme="4"/>
        </right>
        <top style="thin">
          <color theme="4"/>
        </top>
        <bottom/>
      </border>
      <protection locked="0" hidden="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right style="thin">
          <color theme="4"/>
        </right>
        <top style="thin">
          <color theme="4"/>
        </top>
        <bottom/>
      </border>
      <protection locked="0" hidden="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right style="thin">
          <color theme="4"/>
        </right>
        <top style="thin">
          <color theme="4"/>
        </top>
        <bottom/>
      </border>
      <protection locked="0" hidden="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right style="thin">
          <color theme="4"/>
        </right>
        <top style="thin">
          <color theme="4"/>
        </top>
        <bottom/>
      </border>
      <protection locked="0" hidden="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center" textRotation="0" wrapText="1" indent="0" justifyLastLine="0" shrinkToFit="0" readingOrder="0"/>
      <border diagonalUp="0" diagonalDown="0" outline="0">
        <left/>
        <right style="thin">
          <color theme="4"/>
        </right>
        <top style="thin">
          <color theme="4"/>
        </top>
        <bottom/>
      </border>
      <protection locked="0" hidden="0"/>
    </dxf>
    <dxf>
      <font>
        <b val="0"/>
        <i val="0"/>
        <strike val="0"/>
        <condense val="0"/>
        <extend val="0"/>
        <outline val="0"/>
        <shadow val="0"/>
        <u val="none"/>
        <vertAlign val="baseline"/>
        <sz val="11"/>
        <color theme="1"/>
        <name val="Calibri"/>
        <scheme val="minor"/>
      </font>
      <fill>
        <patternFill patternType="solid">
          <fgColor indexed="64"/>
          <bgColor theme="0" tint="-4.9989318521683403E-2"/>
        </patternFill>
      </fill>
      <alignment horizontal="general" vertical="center" textRotation="0" wrapText="1" indent="0" justifyLastLine="0" shrinkToFit="0" readingOrder="0"/>
      <border diagonalUp="0" diagonalDown="0" outline="0">
        <left/>
        <right style="thin">
          <color theme="4"/>
        </right>
        <top style="thin">
          <color theme="4"/>
        </top>
        <bottom/>
      </border>
      <protection locked="0" hidden="0"/>
    </dxf>
    <dxf>
      <font>
        <b val="0"/>
        <i val="0"/>
        <strike val="0"/>
        <condense val="0"/>
        <extend val="0"/>
        <outline val="0"/>
        <shadow val="0"/>
        <u val="none"/>
        <vertAlign val="baseline"/>
        <sz val="11"/>
        <color theme="1"/>
        <name val="Calibri"/>
        <scheme val="minor"/>
      </font>
      <fill>
        <patternFill patternType="solid">
          <fgColor indexed="64"/>
          <bgColor theme="0" tint="-4.9989318521683403E-2"/>
        </patternFill>
      </fill>
      <alignment horizontal="general" vertical="center" textRotation="0" wrapText="1" indent="0" justifyLastLine="0" shrinkToFit="0" readingOrder="0"/>
      <border diagonalUp="0" diagonalDown="0" outline="0">
        <left/>
        <right style="thin">
          <color theme="4"/>
        </right>
        <top style="thin">
          <color theme="4"/>
        </top>
        <bottom/>
      </border>
      <protection locked="0" hidden="0"/>
    </dxf>
    <dxf>
      <font>
        <b val="0"/>
        <i val="0"/>
        <strike val="0"/>
        <condense val="0"/>
        <extend val="0"/>
        <outline val="0"/>
        <shadow val="0"/>
        <u val="none"/>
        <vertAlign val="baseline"/>
        <sz val="11"/>
        <color theme="1"/>
        <name val="Calibri"/>
        <scheme val="minor"/>
      </font>
      <fill>
        <patternFill patternType="solid">
          <fgColor indexed="64"/>
          <bgColor theme="0" tint="-4.9989318521683403E-2"/>
        </patternFill>
      </fill>
      <alignment horizontal="general" vertical="center" textRotation="0" wrapText="1" indent="0" justifyLastLine="0" shrinkToFit="0" readingOrder="0"/>
      <border diagonalUp="0" diagonalDown="0" outline="0">
        <left/>
        <right style="thin">
          <color theme="4"/>
        </right>
        <top style="medium">
          <color theme="4"/>
        </top>
        <bottom/>
      </border>
    </dxf>
    <dxf>
      <font>
        <b val="0"/>
        <i val="0"/>
        <strike val="0"/>
        <condense val="0"/>
        <extend val="0"/>
        <outline val="0"/>
        <shadow val="0"/>
        <u val="none"/>
        <vertAlign val="baseline"/>
        <sz val="11"/>
        <color theme="1"/>
        <name val="Calibri"/>
        <scheme val="minor"/>
      </font>
      <fill>
        <patternFill patternType="solid">
          <fgColor indexed="64"/>
          <bgColor theme="0" tint="-4.9989318521683403E-2"/>
        </patternFill>
      </fill>
      <alignment horizontal="general" vertical="center" textRotation="0" wrapText="1" indent="0" justifyLastLine="0" shrinkToFit="0" readingOrder="0"/>
      <border diagonalUp="0" diagonalDown="0" outline="0">
        <left/>
        <right/>
        <top style="thin">
          <color theme="4"/>
        </top>
        <bottom/>
      </border>
    </dxf>
    <dxf>
      <font>
        <b val="0"/>
        <i val="0"/>
        <strike val="0"/>
        <condense val="0"/>
        <extend val="0"/>
        <outline val="0"/>
        <shadow val="0"/>
        <u val="none"/>
        <vertAlign val="baseline"/>
        <sz val="11"/>
        <color theme="1"/>
        <name val="Calibri"/>
        <scheme val="minor"/>
      </font>
      <fill>
        <patternFill patternType="solid">
          <fgColor indexed="64"/>
          <bgColor theme="0" tint="-4.9989318521683403E-2"/>
        </patternFill>
      </fill>
      <alignment horizontal="general" vertical="center" textRotation="0" wrapText="1" indent="0" justifyLastLine="0" shrinkToFit="0" readingOrder="0"/>
      <border diagonalUp="0" diagonalDown="0" outline="0">
        <left/>
        <right/>
        <top style="thin">
          <color theme="4"/>
        </top>
        <bottom/>
      </border>
    </dxf>
    <dxf>
      <border outline="0">
        <left style="thin">
          <color theme="4"/>
        </left>
        <right style="thin">
          <color theme="6"/>
        </right>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center" textRotation="0" wrapText="1" indent="0" justifyLastLine="0" shrinkToFit="0" readingOrder="0"/>
    </dxf>
    <dxf>
      <font>
        <b/>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style="thin">
          <color theme="6"/>
        </left>
        <right style="thin">
          <color theme="6"/>
        </right>
        <top/>
        <bottom/>
      </border>
    </dxf>
    <dxf>
      <fill>
        <patternFill>
          <bgColor theme="9" tint="0.79998168889431442"/>
        </patternFill>
      </fill>
    </dxf>
    <dxf>
      <fill>
        <patternFill>
          <bgColor theme="7" tint="0.79998168889431442"/>
        </patternFill>
      </fill>
    </dxf>
    <dxf>
      <fill>
        <patternFill>
          <bgColor rgb="FF9999FF"/>
        </patternFill>
      </fill>
    </dxf>
    <dxf>
      <fill>
        <patternFill>
          <bgColor rgb="FFFF0000"/>
        </patternFill>
      </fill>
    </dxf>
    <dxf>
      <fill>
        <patternFill>
          <bgColor theme="9" tint="0.79998168889431442"/>
        </patternFill>
      </fill>
    </dxf>
    <dxf>
      <fill>
        <patternFill>
          <bgColor theme="7" tint="0.79998168889431442"/>
        </patternFill>
      </fill>
    </dxf>
    <dxf>
      <fill>
        <patternFill>
          <bgColor rgb="FF9999FF"/>
        </patternFill>
      </fill>
    </dxf>
    <dxf>
      <fill>
        <patternFill>
          <bgColor rgb="FFFF0000"/>
        </patternFill>
      </fill>
    </dxf>
    <dxf>
      <fill>
        <patternFill>
          <bgColor theme="9" tint="0.79998168889431442"/>
        </patternFill>
      </fill>
    </dxf>
    <dxf>
      <fill>
        <patternFill>
          <bgColor theme="7" tint="0.79998168889431442"/>
        </patternFill>
      </fill>
    </dxf>
    <dxf>
      <fill>
        <patternFill>
          <bgColor rgb="FF9999FF"/>
        </patternFill>
      </fill>
    </dxf>
    <dxf>
      <fill>
        <patternFill>
          <bgColor rgb="FFFF0000"/>
        </patternFill>
      </fill>
    </dxf>
    <dxf>
      <fill>
        <patternFill>
          <bgColor theme="9" tint="0.79998168889431442"/>
        </patternFill>
      </fill>
    </dxf>
    <dxf>
      <fill>
        <patternFill>
          <bgColor theme="7" tint="0.79998168889431442"/>
        </patternFill>
      </fill>
    </dxf>
    <dxf>
      <fill>
        <patternFill>
          <bgColor rgb="FF9999FF"/>
        </patternFill>
      </fill>
    </dxf>
    <dxf>
      <fill>
        <patternFill>
          <bgColor rgb="FFFF0000"/>
        </patternFill>
      </fill>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1"/>
        <color auto="1"/>
        <name val="Calibri"/>
        <scheme val="minor"/>
      </font>
      <fill>
        <patternFill patternType="solid">
          <fgColor indexed="64"/>
          <bgColor theme="2"/>
        </patternFill>
      </fill>
      <alignment horizontal="general" vertical="top" textRotation="0" wrapText="1" indent="0" justifyLastLine="0" shrinkToFit="0" readingOrder="0"/>
      <border diagonalUp="0" diagonalDown="0" outline="0">
        <left style="thin">
          <color indexed="64"/>
        </left>
        <right style="thin">
          <color indexed="64"/>
        </right>
        <top/>
        <bottom/>
      </border>
    </dxf>
    <dxf>
      <fill>
        <patternFill patternType="none">
          <bgColor auto="1"/>
        </patternFill>
      </fill>
      <alignment horizontal="general" vertical="center" textRotation="0" wrapText="1" indent="0" justifyLastLine="0" shrinkToFit="0" readingOrder="0"/>
      <protection locked="0" hidden="0"/>
    </dxf>
    <dxf>
      <fill>
        <patternFill patternType="none">
          <bgColor auto="1"/>
        </patternFill>
      </fill>
      <alignment horizontal="general" vertical="center" textRotation="0" wrapText="1" indent="0" justifyLastLine="0" shrinkToFit="0" readingOrder="0"/>
      <protection locked="0" hidden="0"/>
    </dxf>
    <dxf>
      <fill>
        <patternFill patternType="none">
          <bgColor auto="1"/>
        </patternFill>
      </fill>
      <alignment horizontal="general" vertical="center" textRotation="0" wrapText="1" indent="0" justifyLastLine="0" shrinkToFit="0" readingOrder="0"/>
      <protection locked="0" hidden="0"/>
    </dxf>
    <dxf>
      <fill>
        <patternFill patternType="none">
          <bgColor auto="1"/>
        </patternFill>
      </fill>
      <alignment horizontal="general" vertical="center" textRotation="0" wrapText="1" indent="0" justifyLastLine="0" shrinkToFit="0" readingOrder="0"/>
      <protection locked="0" hidden="0"/>
    </dxf>
    <dxf>
      <fill>
        <patternFill patternType="none">
          <bgColor auto="1"/>
        </patternFill>
      </fill>
      <alignment horizontal="general" vertical="center" textRotation="0" wrapText="1" indent="0" justifyLastLine="0" shrinkToFit="0" readingOrder="0"/>
      <protection locked="0" hidden="0"/>
    </dxf>
    <dxf>
      <fill>
        <patternFill patternType="none">
          <bgColor auto="1"/>
        </patternFill>
      </fill>
      <alignment horizontal="general" vertical="center" textRotation="0" wrapText="1" indent="0" justifyLastLine="0" shrinkToFit="0" readingOrder="0"/>
      <protection locked="0" hidden="0"/>
    </dxf>
    <dxf>
      <fill>
        <patternFill patternType="none">
          <bgColor auto="1"/>
        </patternFill>
      </fill>
      <alignment horizontal="general" vertical="center" textRotation="0" wrapText="1" indent="0" justifyLastLine="0" shrinkToFit="0" readingOrder="0"/>
      <protection locked="0" hidden="0"/>
    </dxf>
    <dxf>
      <fill>
        <patternFill patternType="none">
          <bgColor auto="1"/>
        </patternFill>
      </fill>
      <alignment horizontal="general" vertical="center" textRotation="0" wrapText="1" indent="0" justifyLastLine="0" shrinkToFit="0" readingOrder="0"/>
      <protection locked="0" hidden="0"/>
    </dxf>
    <dxf>
      <fill>
        <patternFill patternType="none">
          <bgColor auto="1"/>
        </patternFill>
      </fill>
      <alignment horizontal="general" vertical="center" textRotation="0" wrapText="1" indent="0" justifyLastLine="0" shrinkToFit="0" readingOrder="0"/>
      <protection locked="0" hidden="0"/>
    </dxf>
    <dxf>
      <fill>
        <patternFill patternType="none">
          <bgColor auto="1"/>
        </patternFill>
      </fill>
      <alignment horizontal="general" vertical="center" textRotation="0" wrapText="1" indent="0" justifyLastLine="0" shrinkToFit="0" readingOrder="0"/>
      <protection locked="0" hidden="0"/>
    </dxf>
    <dxf>
      <fill>
        <patternFill patternType="none">
          <bgColor auto="1"/>
        </patternFill>
      </fill>
      <alignment horizontal="general" vertical="center" textRotation="0" wrapText="1" indent="0" justifyLastLine="0" shrinkToFit="0" readingOrder="0"/>
      <protection locked="0" hidden="0"/>
    </dxf>
    <dxf>
      <fill>
        <patternFill patternType="none">
          <bgColor auto="1"/>
        </patternFill>
      </fill>
      <alignment horizontal="general" vertical="center" textRotation="0" wrapText="1" indent="0" justifyLastLine="0" shrinkToFit="0" readingOrder="0"/>
      <protection locked="0" hidden="0"/>
    </dxf>
    <dxf>
      <fill>
        <patternFill patternType="none">
          <bgColor auto="1"/>
        </patternFill>
      </fill>
      <alignment horizontal="general" vertical="center" textRotation="0" wrapText="1" indent="0" justifyLastLine="0" shrinkToFit="0" readingOrder="0"/>
      <protection locked="0" hidden="0"/>
    </dxf>
    <dxf>
      <fill>
        <patternFill patternType="none">
          <bgColor auto="1"/>
        </patternFill>
      </fill>
      <alignment horizontal="general" vertical="center" textRotation="0" wrapText="1" indent="0" justifyLastLine="0" shrinkToFit="0" readingOrder="0"/>
      <protection locked="0" hidden="0"/>
    </dxf>
    <dxf>
      <fill>
        <patternFill patternType="none">
          <bgColor auto="1"/>
        </patternFill>
      </fill>
      <alignment horizontal="general" vertical="center" textRotation="0" wrapText="1" indent="0" justifyLastLine="0" shrinkToFit="0" readingOrder="0"/>
      <protection locked="0" hidden="0"/>
    </dxf>
    <dxf>
      <fill>
        <patternFill patternType="none">
          <bgColor auto="1"/>
        </patternFill>
      </fill>
      <alignment horizontal="general" vertical="center" textRotation="0" wrapText="1" indent="0" justifyLastLine="0" shrinkToFit="0" readingOrder="0"/>
      <protection locked="0" hidden="0"/>
    </dxf>
    <dxf>
      <fill>
        <patternFill patternType="none">
          <bgColor auto="1"/>
        </patternFill>
      </fill>
      <alignment horizontal="general" vertical="center" textRotation="0" wrapText="1" indent="0" justifyLastLine="0" shrinkToFit="0" readingOrder="0"/>
      <protection locked="0" hidden="0"/>
    </dxf>
    <dxf>
      <fill>
        <patternFill patternType="none">
          <bgColor auto="1"/>
        </patternFill>
      </fill>
      <alignment horizontal="general" vertical="center" textRotation="0" wrapText="1" indent="0" justifyLastLine="0" shrinkToFit="0" readingOrder="0"/>
      <protection locked="0" hidden="0"/>
    </dxf>
    <dxf>
      <fill>
        <patternFill patternType="none">
          <bgColor auto="1"/>
        </patternFill>
      </fill>
      <alignment horizontal="general" vertical="center"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center"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numFmt numFmtId="0" formatCode="General"/>
      <fill>
        <patternFill patternType="none">
          <fgColor indexed="64"/>
          <bgColor indexed="65"/>
        </patternFill>
      </fill>
      <alignment horizontal="general" vertical="center"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numFmt numFmtId="0" formatCode="General"/>
      <fill>
        <patternFill patternType="none">
          <fgColor indexed="64"/>
          <bgColor indexed="65"/>
        </patternFill>
      </fill>
      <alignment horizontal="general" vertical="center"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numFmt numFmtId="0" formatCode="General"/>
      <fill>
        <patternFill patternType="none">
          <fgColor indexed="64"/>
          <bgColor indexed="65"/>
        </patternFill>
      </fill>
      <alignment horizontal="general" vertical="center" textRotation="0" wrapText="1" indent="0" justifyLastLine="0" shrinkToFit="0" readingOrder="0"/>
      <protection locked="0" hidden="0"/>
    </dxf>
    <dxf>
      <fill>
        <patternFill patternType="none">
          <bgColor auto="1"/>
        </patternFill>
      </fill>
      <alignment horizontal="general" vertical="center" textRotation="0" wrapText="1" indent="0" justifyLastLine="0" shrinkToFit="0" readingOrder="0"/>
      <protection locked="0" hidden="0"/>
    </dxf>
    <dxf>
      <fill>
        <patternFill patternType="none">
          <bgColor auto="1"/>
        </patternFill>
      </fill>
      <alignment horizontal="general" vertical="center" textRotation="0" wrapText="1" indent="0" justifyLastLine="0" shrinkToFit="0" readingOrder="0"/>
      <protection locked="0" hidden="0"/>
    </dxf>
    <dxf>
      <fill>
        <patternFill patternType="none">
          <bgColor auto="1"/>
        </patternFill>
      </fill>
      <alignment horizontal="general" vertical="center" textRotation="0" wrapText="1" indent="0" justifyLastLine="0" shrinkToFit="0" readingOrder="0"/>
      <protection locked="0" hidden="0"/>
    </dxf>
    <dxf>
      <fill>
        <patternFill patternType="none">
          <fgColor indexed="64"/>
          <bgColor auto="1"/>
        </patternFill>
      </fill>
      <alignment horizontal="general" vertical="center" textRotation="0" wrapText="1" indent="0" justifyLastLine="0" shrinkToFit="0" readingOrder="0"/>
      <protection locked="0" hidden="0"/>
    </dxf>
    <dxf>
      <fill>
        <patternFill patternType="none">
          <bgColor auto="1"/>
        </patternFill>
      </fill>
      <alignment horizontal="general" vertical="center" textRotation="0" wrapText="1" indent="0" justifyLastLine="0" shrinkToFit="0" readingOrder="0"/>
      <protection locked="0" hidden="0"/>
    </dxf>
    <dxf>
      <border outline="0">
        <top style="thin">
          <color theme="4"/>
        </top>
      </border>
    </dxf>
    <dxf>
      <fill>
        <patternFill patternType="none">
          <bgColor auto="1"/>
        </patternFill>
      </fill>
      <alignment horizontal="general" vertical="center" textRotation="0" wrapText="1" indent="0" justifyLastLine="0" shrinkToFit="0" readingOrder="0"/>
      <protection locked="0" hidden="0"/>
    </dxf>
    <dxf>
      <font>
        <b/>
        <i val="0"/>
        <strike val="0"/>
        <condense val="0"/>
        <extend val="0"/>
        <outline val="0"/>
        <shadow val="0"/>
        <u val="none"/>
        <vertAlign val="baseline"/>
        <sz val="11"/>
        <color theme="1"/>
        <name val="Calibri"/>
        <scheme val="minor"/>
      </font>
      <fill>
        <patternFill patternType="none">
          <bgColor auto="1"/>
        </patternFill>
      </fill>
      <alignment horizontal="center" vertical="center" textRotation="0" wrapText="1" indent="0" justifyLastLine="0" shrinkToFit="0" readingOrder="0"/>
    </dxf>
    <dxf>
      <font>
        <b/>
        <i val="0"/>
        <strike val="0"/>
        <condense val="0"/>
        <extend val="0"/>
        <outline val="0"/>
        <shadow val="0"/>
        <u val="none"/>
        <vertAlign val="baseline"/>
        <sz val="11"/>
        <color theme="1"/>
        <name val="Calibri"/>
        <scheme val="minor"/>
      </font>
      <alignment horizontal="center" vertical="top" textRotation="0" wrapText="1" indent="0" justifyLastLine="0" shrinkToFit="0" readingOrder="0"/>
      <border diagonalUp="0" diagonalDown="0">
        <left style="thin">
          <color indexed="64"/>
        </left>
        <right style="medium">
          <color indexed="64"/>
        </right>
        <top style="thin">
          <color auto="1"/>
        </top>
        <bottom style="thin">
          <color auto="1"/>
        </bottom>
        <vertical style="thin">
          <color indexed="64"/>
        </vertical>
        <horizontal style="thin">
          <color auto="1"/>
        </horizontal>
      </border>
    </dxf>
    <dxf>
      <font>
        <b/>
        <i val="0"/>
        <strike val="0"/>
        <condense val="0"/>
        <extend val="0"/>
        <outline val="0"/>
        <shadow val="0"/>
        <u val="none"/>
        <vertAlign val="baseline"/>
        <sz val="11"/>
        <color theme="1"/>
        <name val="Calibri"/>
        <scheme val="minor"/>
      </font>
      <alignment horizontal="center" vertical="top" textRotation="0" wrapText="1" indent="0" justifyLastLine="0" shrinkToFit="0" readingOrder="0"/>
      <border diagonalUp="0" diagonalDown="0">
        <left style="thin">
          <color indexed="64"/>
        </left>
        <right style="thin">
          <color indexed="64"/>
        </right>
        <top style="thin">
          <color auto="1"/>
        </top>
        <bottom style="thin">
          <color auto="1"/>
        </bottom>
        <vertical style="thin">
          <color indexed="64"/>
        </vertical>
        <horizontal style="thin">
          <color auto="1"/>
        </horizontal>
      </border>
    </dxf>
    <dxf>
      <font>
        <b/>
        <i val="0"/>
        <strike val="0"/>
        <condense val="0"/>
        <extend val="0"/>
        <outline val="0"/>
        <shadow val="0"/>
        <u val="none"/>
        <vertAlign val="baseline"/>
        <sz val="11"/>
        <color theme="1"/>
        <name val="Calibri"/>
        <scheme val="minor"/>
      </font>
      <alignment horizontal="center" vertical="center" textRotation="0" wrapText="1" indent="0" justifyLastLine="0" shrinkToFit="0" readingOrder="0"/>
      <border diagonalUp="0" diagonalDown="0">
        <left style="medium">
          <color indexed="64"/>
        </left>
        <right style="thin">
          <color indexed="64"/>
        </right>
        <top style="thin">
          <color auto="1"/>
        </top>
        <bottom style="thin">
          <color auto="1"/>
        </bottom>
        <vertical style="thin">
          <color indexed="64"/>
        </vertical>
        <horizontal style="thin">
          <color auto="1"/>
        </horizontal>
      </border>
    </dxf>
    <dxf>
      <font>
        <b/>
        <i val="0"/>
        <strike val="0"/>
        <condense val="0"/>
        <extend val="0"/>
        <outline val="0"/>
        <shadow val="0"/>
        <u val="none"/>
        <vertAlign val="baseline"/>
        <sz val="11"/>
        <color theme="1"/>
        <name val="Calibri"/>
        <scheme val="minor"/>
      </font>
      <alignment horizontal="center" vertical="center" textRotation="0" wrapText="1" indent="0" justifyLastLine="0" shrinkToFit="0" readingOrder="0"/>
      <border diagonalUp="0" diagonalDown="0">
        <left style="thin">
          <color indexed="64"/>
        </left>
        <right style="medium">
          <color indexed="64"/>
        </right>
        <top style="thin">
          <color auto="1"/>
        </top>
        <bottom style="thin">
          <color auto="1"/>
        </bottom>
        <vertical style="thin">
          <color indexed="64"/>
        </vertical>
        <horizontal style="thin">
          <color auto="1"/>
        </horizontal>
      </border>
    </dxf>
    <dxf>
      <font>
        <b/>
        <i val="0"/>
        <strike val="0"/>
        <condense val="0"/>
        <extend val="0"/>
        <outline val="0"/>
        <shadow val="0"/>
        <u val="none"/>
        <vertAlign val="baseline"/>
        <sz val="11"/>
        <color theme="1"/>
        <name val="Calibri"/>
        <scheme val="minor"/>
      </font>
      <alignment horizontal="center" vertical="center" textRotation="0" wrapText="1" indent="0" justifyLastLine="0" shrinkToFit="0" readingOrder="0"/>
      <border diagonalUp="0" diagonalDown="0">
        <left style="medium">
          <color indexed="64"/>
        </left>
        <right style="thin">
          <color indexed="64"/>
        </right>
        <top style="thin">
          <color auto="1"/>
        </top>
        <bottom style="thin">
          <color auto="1"/>
        </bottom>
        <vertical style="thin">
          <color indexed="64"/>
        </vertical>
        <horizontal style="thin">
          <color auto="1"/>
        </horizontal>
      </border>
    </dxf>
    <dxf>
      <font>
        <b/>
        <i val="0"/>
        <strike val="0"/>
        <condense val="0"/>
        <extend val="0"/>
        <outline val="0"/>
        <shadow val="0"/>
        <u val="none"/>
        <vertAlign val="baseline"/>
        <sz val="11"/>
        <color theme="1"/>
        <name val="Calibri"/>
        <scheme val="minor"/>
      </font>
      <alignment horizontal="center" vertical="center" textRotation="0" wrapText="1" indent="0" justifyLastLine="0" shrinkToFit="0" readingOrder="0"/>
      <border diagonalUp="0" diagonalDown="0">
        <left style="thin">
          <color indexed="64"/>
        </left>
        <right style="medium">
          <color indexed="64"/>
        </right>
        <top style="thin">
          <color auto="1"/>
        </top>
        <bottom style="thin">
          <color auto="1"/>
        </bottom>
        <vertical style="thin">
          <color indexed="64"/>
        </vertical>
        <horizontal style="thin">
          <color auto="1"/>
        </horizontal>
      </border>
    </dxf>
    <dxf>
      <font>
        <b/>
        <i val="0"/>
        <strike val="0"/>
        <condense val="0"/>
        <extend val="0"/>
        <outline val="0"/>
        <shadow val="0"/>
        <u val="none"/>
        <vertAlign val="baseline"/>
        <sz val="11"/>
        <color theme="1"/>
        <name val="Calibri"/>
        <scheme val="minor"/>
      </font>
      <alignment horizontal="center" vertical="center" textRotation="0" wrapText="1" indent="0" justifyLastLine="0" shrinkToFit="0" readingOrder="0"/>
      <border diagonalUp="0" diagonalDown="0">
        <left style="thin">
          <color indexed="64"/>
        </left>
        <right style="thin">
          <color indexed="64"/>
        </right>
        <top style="thin">
          <color auto="1"/>
        </top>
        <bottom style="thin">
          <color auto="1"/>
        </bottom>
        <vertical style="thin">
          <color indexed="64"/>
        </vertical>
        <horizontal style="thin">
          <color auto="1"/>
        </horizontal>
      </border>
    </dxf>
    <dxf>
      <font>
        <b/>
        <i val="0"/>
        <strike val="0"/>
        <condense val="0"/>
        <extend val="0"/>
        <outline val="0"/>
        <shadow val="0"/>
        <u val="none"/>
        <vertAlign val="baseline"/>
        <sz val="11"/>
        <color theme="1"/>
        <name val="Calibri"/>
        <scheme val="minor"/>
      </font>
      <alignment horizontal="center" vertical="center" textRotation="0" wrapText="1" indent="0" justifyLastLine="0" shrinkToFit="0" readingOrder="0"/>
      <border diagonalUp="0" diagonalDown="0">
        <left style="thin">
          <color indexed="64"/>
        </left>
        <right style="thin">
          <color indexed="64"/>
        </right>
        <top style="thin">
          <color auto="1"/>
        </top>
        <bottom style="thin">
          <color auto="1"/>
        </bottom>
        <vertical style="thin">
          <color indexed="64"/>
        </vertical>
        <horizontal style="thin">
          <color auto="1"/>
        </horizontal>
      </border>
    </dxf>
    <dxf>
      <font>
        <b/>
        <i val="0"/>
        <strike val="0"/>
        <condense val="0"/>
        <extend val="0"/>
        <outline val="0"/>
        <shadow val="0"/>
        <u val="none"/>
        <vertAlign val="baseline"/>
        <sz val="11"/>
        <color theme="1"/>
        <name val="Calibri"/>
        <scheme val="minor"/>
      </font>
      <alignment horizontal="center" vertical="center" textRotation="0" wrapText="1" indent="0" justifyLastLine="0" shrinkToFit="0" readingOrder="0"/>
      <border diagonalUp="0" diagonalDown="0">
        <left style="thin">
          <color indexed="64"/>
        </left>
        <right style="thin">
          <color indexed="64"/>
        </right>
        <top style="thin">
          <color auto="1"/>
        </top>
        <bottom style="thin">
          <color auto="1"/>
        </bottom>
        <vertical style="thin">
          <color indexed="64"/>
        </vertical>
        <horizontal style="thin">
          <color auto="1"/>
        </horizontal>
      </border>
    </dxf>
    <dxf>
      <font>
        <b/>
        <i val="0"/>
        <strike val="0"/>
        <condense val="0"/>
        <extend val="0"/>
        <outline val="0"/>
        <shadow val="0"/>
        <u val="none"/>
        <vertAlign val="baseline"/>
        <sz val="11"/>
        <color theme="1"/>
        <name val="Calibri"/>
        <scheme val="minor"/>
      </font>
      <alignment horizontal="center" vertical="center" textRotation="0" wrapText="1" indent="0" justifyLastLine="0" shrinkToFit="0" readingOrder="0"/>
      <border diagonalUp="0" diagonalDown="0">
        <left style="thin">
          <color indexed="64"/>
        </left>
        <right style="thin">
          <color indexed="64"/>
        </right>
        <top style="thin">
          <color auto="1"/>
        </top>
        <bottom style="thin">
          <color auto="1"/>
        </bottom>
        <vertical style="thin">
          <color indexed="64"/>
        </vertical>
        <horizontal style="thin">
          <color auto="1"/>
        </horizontal>
      </border>
    </dxf>
    <dxf>
      <font>
        <b/>
        <i val="0"/>
        <strike val="0"/>
        <condense val="0"/>
        <extend val="0"/>
        <outline val="0"/>
        <shadow val="0"/>
        <u val="none"/>
        <vertAlign val="baseline"/>
        <sz val="11"/>
        <color theme="1"/>
        <name val="Calibri"/>
        <scheme val="minor"/>
      </font>
      <alignment horizontal="center" vertical="center" textRotation="0" wrapText="1" indent="0" justifyLastLine="0" shrinkToFit="0" readingOrder="0"/>
      <border diagonalUp="0" diagonalDown="0">
        <left style="thin">
          <color indexed="64"/>
        </left>
        <right style="thin">
          <color indexed="64"/>
        </right>
        <top style="thin">
          <color auto="1"/>
        </top>
        <bottom style="thin">
          <color auto="1"/>
        </bottom>
        <vertical style="thin">
          <color indexed="64"/>
        </vertical>
        <horizontal style="thin">
          <color auto="1"/>
        </horizontal>
      </border>
    </dxf>
    <dxf>
      <font>
        <b/>
        <i val="0"/>
        <strike val="0"/>
        <condense val="0"/>
        <extend val="0"/>
        <outline val="0"/>
        <shadow val="0"/>
        <u val="none"/>
        <vertAlign val="baseline"/>
        <sz val="11"/>
        <color theme="1"/>
        <name val="Calibri"/>
        <scheme val="minor"/>
      </font>
      <alignment horizontal="center" vertical="center" textRotation="0" wrapText="1" indent="0" justifyLastLine="0" shrinkToFit="0" readingOrder="0"/>
      <border diagonalUp="0" diagonalDown="0">
        <left style="thin">
          <color indexed="64"/>
        </left>
        <right style="thin">
          <color indexed="64"/>
        </right>
        <top style="thin">
          <color auto="1"/>
        </top>
        <bottom style="thin">
          <color auto="1"/>
        </bottom>
        <vertical style="thin">
          <color indexed="64"/>
        </vertical>
        <horizontal style="thin">
          <color auto="1"/>
        </horizontal>
      </border>
    </dxf>
    <dxf>
      <font>
        <b/>
        <i val="0"/>
        <strike val="0"/>
        <condense val="0"/>
        <extend val="0"/>
        <outline val="0"/>
        <shadow val="0"/>
        <u val="none"/>
        <vertAlign val="baseline"/>
        <sz val="11"/>
        <color theme="1"/>
        <name val="Calibri"/>
        <scheme val="minor"/>
      </font>
      <alignment horizontal="center" vertical="center" textRotation="0" wrapText="1" indent="0" justifyLastLine="0" shrinkToFit="0" readingOrder="0"/>
      <border diagonalUp="0" diagonalDown="0">
        <left style="thin">
          <color indexed="64"/>
        </left>
        <right style="thin">
          <color indexed="64"/>
        </right>
        <top style="thin">
          <color auto="1"/>
        </top>
        <bottom style="thin">
          <color auto="1"/>
        </bottom>
        <vertical style="thin">
          <color indexed="64"/>
        </vertical>
        <horizontal style="thin">
          <color auto="1"/>
        </horizontal>
      </border>
    </dxf>
    <dxf>
      <font>
        <b/>
        <i val="0"/>
        <strike val="0"/>
        <condense val="0"/>
        <extend val="0"/>
        <outline val="0"/>
        <shadow val="0"/>
        <u val="none"/>
        <vertAlign val="baseline"/>
        <sz val="11"/>
        <color theme="1"/>
        <name val="Calibri"/>
        <scheme val="minor"/>
      </font>
      <alignment horizontal="center" vertical="center" textRotation="0" wrapText="1" indent="0" justifyLastLine="0" shrinkToFit="0" readingOrder="0"/>
      <border diagonalUp="0" diagonalDown="0">
        <left style="medium">
          <color indexed="64"/>
        </left>
        <right style="thin">
          <color indexed="64"/>
        </right>
        <top style="thin">
          <color auto="1"/>
        </top>
        <bottom style="thin">
          <color auto="1"/>
        </bottom>
        <vertical style="thin">
          <color indexed="64"/>
        </vertical>
        <horizontal style="thin">
          <color auto="1"/>
        </horizontal>
      </border>
    </dxf>
    <dxf>
      <font>
        <b val="0"/>
        <i val="0"/>
        <strike val="0"/>
        <condense val="0"/>
        <extend val="0"/>
        <outline val="0"/>
        <shadow val="0"/>
        <u val="none"/>
        <vertAlign val="baseline"/>
        <sz val="11"/>
        <color theme="1"/>
        <name val="Calibri"/>
        <scheme val="minor"/>
      </font>
      <alignment horizontal="justify" vertical="center" textRotation="0" wrapText="1" indent="0" justifyLastLine="0" shrinkToFit="0" readingOrder="0"/>
      <border diagonalUp="0" diagonalDown="0">
        <left style="thin">
          <color auto="1"/>
        </left>
        <right style="medium">
          <color indexed="64"/>
        </right>
        <top style="thin">
          <color auto="1"/>
        </top>
        <bottom style="thin">
          <color auto="1"/>
        </bottom>
        <vertical style="thin">
          <color auto="1"/>
        </vertical>
        <horizontal style="thin">
          <color auto="1"/>
        </horizontal>
      </border>
    </dxf>
    <dxf>
      <alignment horizontal="general" vertical="bottom" textRotation="0" wrapText="1" indent="0" justifyLastLine="0" shrinkToFit="0" readingOrder="0"/>
      <border diagonalUp="0" diagonalDown="0">
        <left style="medium">
          <color indexed="64"/>
        </left>
        <right style="thin">
          <color auto="1"/>
        </right>
        <top style="thin">
          <color auto="1"/>
        </top>
        <bottom style="thin">
          <color auto="1"/>
        </bottom>
        <vertical style="thin">
          <color auto="1"/>
        </vertical>
        <horizontal style="thin">
          <color auto="1"/>
        </horizontal>
      </border>
    </dxf>
    <dxf>
      <border outline="0">
        <top style="thin">
          <color indexed="64"/>
        </top>
      </border>
    </dxf>
    <dxf>
      <border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theme="1"/>
        <name val="Calibri"/>
        <scheme val="minor"/>
      </font>
      <alignment horizontal="center" vertical="center" textRotation="0" wrapText="1" indent="0" justifyLastLine="0" shrinkToFit="0" readingOrder="0"/>
    </dxf>
    <dxf>
      <border outline="0">
        <bottom style="thin">
          <color indexed="64"/>
        </bottom>
      </border>
    </dxf>
    <dxf>
      <font>
        <b val="0"/>
        <i val="0"/>
        <strike val="0"/>
        <condense val="0"/>
        <extend val="0"/>
        <outline val="0"/>
        <shadow val="0"/>
        <u val="none"/>
        <vertAlign val="baseline"/>
        <sz val="10"/>
        <color rgb="FF333333"/>
        <name val="Calibri"/>
        <scheme val="minor"/>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color rgb="FF006100"/>
      </font>
      <fill>
        <patternFill>
          <bgColor rgb="FFC6EFCE"/>
        </patternFill>
      </fill>
    </dxf>
    <dxf>
      <font>
        <color theme="1" tint="0.34998626667073579"/>
      </font>
      <fill>
        <patternFill>
          <bgColor theme="0" tint="-4.9989318521683403E-2"/>
        </patternFill>
      </fill>
    </dxf>
    <dxf>
      <alignment horizontal="general" vertical="center" textRotation="0" wrapText="1" indent="0" justifyLastLine="0" shrinkToFit="0" readingOrder="0"/>
      <protection locked="0" hidden="0"/>
    </dxf>
    <dxf>
      <alignment horizontal="general" vertical="center" textRotation="0" wrapText="1" indent="0" justifyLastLine="0" shrinkToFit="0" readingOrder="0"/>
      <protection locked="0" hidden="0"/>
    </dxf>
    <dxf>
      <alignment vertical="center" textRotation="0" wrapText="1" indent="0" justifyLastLine="0" shrinkToFit="0" readingOrder="0"/>
      <protection locked="0" hidden="0"/>
    </dxf>
    <dxf>
      <alignment vertical="center" textRotation="0" wrapText="1" indent="0" justifyLastLine="0" shrinkToFit="0" readingOrder="0"/>
      <protection locked="0" hidden="0"/>
    </dxf>
    <dxf>
      <alignment vertical="center" textRotation="0" wrapText="1" indent="0" justifyLastLine="0" shrinkToFit="0" readingOrder="0"/>
      <protection locked="0" hidden="0"/>
    </dxf>
    <dxf>
      <alignment vertical="center" textRotation="0" wrapText="1" indent="0" justifyLastLine="0" shrinkToFit="0" readingOrder="0"/>
      <protection locked="0" hidden="0"/>
    </dxf>
    <dxf>
      <alignment vertical="center" textRotation="0" wrapText="1" indent="0" justifyLastLine="0" shrinkToFit="0" readingOrder="0"/>
      <protection locked="0" hidden="0"/>
    </dxf>
    <dxf>
      <alignment horizontal="general" vertical="center" textRotation="0" wrapText="1" indent="0" justifyLastLine="0" shrinkToFit="0" readingOrder="0"/>
      <protection locked="0" hidden="0"/>
    </dxf>
    <dxf>
      <numFmt numFmtId="0" formatCode="General"/>
      <alignment horizontal="general" vertical="center" textRotation="0" wrapText="1" indent="0" justifyLastLine="0" shrinkToFit="0" readingOrder="0"/>
      <protection locked="0" hidden="0"/>
    </dxf>
    <dxf>
      <alignment vertical="center" textRotation="0" wrapText="1" indent="0" justifyLastLine="0" shrinkToFit="0" readingOrder="0"/>
      <protection locked="0" hidden="0"/>
    </dxf>
    <dxf>
      <alignment vertical="center" textRotation="0" wrapText="1" indent="0" justifyLastLine="0" shrinkToFit="0" readingOrder="0"/>
      <protection locked="0" hidden="0"/>
    </dxf>
    <dxf>
      <alignment vertical="center" textRotation="0" wrapText="1" indent="0" justifyLastLine="0" shrinkToFit="0" readingOrder="0"/>
      <protection locked="0" hidden="0"/>
    </dxf>
    <dxf>
      <alignment vertical="center" textRotation="0" wrapText="1" indent="0" justifyLastLine="0" shrinkToFit="0" readingOrder="0"/>
      <protection locked="0" hidden="0"/>
    </dxf>
    <dxf>
      <alignment horizontal="general" vertical="center" textRotation="0" wrapText="1" indent="0" justifyLastLine="0" shrinkToFit="0" readingOrder="0"/>
      <protection locked="0" hidden="0"/>
    </dxf>
    <dxf>
      <alignment horizontal="general" vertical="center" textRotation="0" wrapText="1" indent="0" justifyLastLine="0" shrinkToFit="0" readingOrder="0"/>
      <protection locked="0" hidden="0"/>
    </dxf>
    <dxf>
      <alignment vertical="center" textRotation="0" wrapText="1" indent="0" justifyLastLine="0" shrinkToFit="0" readingOrder="0"/>
      <protection locked="0" hidden="0"/>
    </dxf>
    <dxf>
      <alignment horizontal="general" vertical="center" textRotation="0" wrapText="1" indent="0" justifyLastLine="0" shrinkToFit="0" readingOrder="0"/>
      <protection locked="0" hidden="0"/>
    </dxf>
    <dxf>
      <alignment vertical="center" textRotation="0" wrapText="1" indent="0" justifyLastLine="0" shrinkToFit="0" readingOrder="0"/>
      <protection locked="0" hidden="0"/>
    </dxf>
    <dxf>
      <alignment vertical="center" textRotation="0" wrapText="1" indent="0" justifyLastLine="0" shrinkToFit="0" readingOrder="0"/>
      <protection locked="0" hidden="0"/>
    </dxf>
    <dxf>
      <alignment vertical="center" textRotation="0" wrapText="1" indent="0" justifyLastLine="0" shrinkToFit="0" readingOrder="0"/>
      <protection locked="0" hidden="0"/>
    </dxf>
    <dxf>
      <alignment vertical="center" textRotation="0" wrapText="1" indent="0" justifyLastLine="0" shrinkToFit="0" readingOrder="0"/>
      <protection locked="0" hidden="0"/>
    </dxf>
    <dxf>
      <font>
        <b/>
        <i val="0"/>
        <strike val="0"/>
        <condense val="0"/>
        <extend val="0"/>
        <outline val="0"/>
        <shadow val="0"/>
        <u val="none"/>
        <vertAlign val="baseline"/>
        <sz val="10"/>
        <color theme="1"/>
        <name val="Calibri"/>
        <scheme val="minor"/>
      </font>
      <alignment horizontal="center" vertical="center" textRotation="0" wrapText="1" indent="0" justifyLastLine="0" shrinkToFit="0" readingOrder="0"/>
    </dxf>
    <dxf>
      <font>
        <b val="0"/>
        <i val="0"/>
        <strike val="0"/>
        <condense val="0"/>
        <extend val="0"/>
        <outline val="0"/>
        <shadow val="0"/>
        <u val="none"/>
        <vertAlign val="baseline"/>
        <sz val="11"/>
        <color theme="1"/>
        <name val="Calibri"/>
        <scheme val="minor"/>
      </font>
      <fill>
        <patternFill patternType="none">
          <bgColor auto="1"/>
        </patternFill>
      </fill>
      <alignment horizontal="general" vertical="center"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fill>
        <patternFill patternType="none">
          <bgColor auto="1"/>
        </patternFill>
      </fill>
      <alignment horizontal="general" vertical="center"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fill>
        <patternFill patternType="none">
          <bgColor auto="1"/>
        </patternFill>
      </fill>
      <alignment horizontal="general" vertical="center"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fill>
        <patternFill patternType="none">
          <bgColor auto="1"/>
        </patternFill>
      </fill>
      <alignment horizontal="general" vertical="center"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center"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fill>
        <patternFill patternType="none">
          <bgColor auto="1"/>
        </patternFill>
      </fill>
      <alignment horizontal="general" vertical="center"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center"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fill>
        <patternFill patternType="none">
          <bgColor auto="1"/>
        </patternFill>
      </fill>
      <alignment horizontal="general" vertical="center"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fill>
        <patternFill patternType="none">
          <bgColor auto="1"/>
        </patternFill>
      </fill>
      <alignment horizontal="general" vertical="center"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fill>
        <patternFill patternType="none">
          <bgColor auto="1"/>
        </patternFill>
      </fill>
      <alignment horizontal="general" vertical="center"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fill>
        <patternFill patternType="none">
          <bgColor auto="1"/>
        </patternFill>
      </fill>
      <alignment horizontal="general" vertical="center"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fill>
        <patternFill patternType="none">
          <bgColor auto="1"/>
        </patternFill>
      </fill>
      <alignment horizontal="general" vertical="center" textRotation="0" wrapText="1" indent="0" justifyLastLine="0" shrinkToFit="0" readingOrder="0"/>
      <protection locked="0" hidden="0"/>
    </dxf>
    <dxf>
      <font>
        <b/>
        <i val="0"/>
        <strike val="0"/>
        <condense val="0"/>
        <extend val="0"/>
        <outline val="0"/>
        <shadow val="0"/>
        <u val="none"/>
        <vertAlign val="baseline"/>
        <sz val="11"/>
        <color theme="1"/>
        <name val="Calibri"/>
        <scheme val="minor"/>
      </font>
      <fill>
        <patternFill patternType="none">
          <bgColor auto="1"/>
        </patternFill>
      </fill>
      <alignment horizontal="general"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font>
        <b val="0"/>
        <i val="0"/>
        <strike val="0"/>
        <condense val="0"/>
        <extend val="0"/>
        <outline val="0"/>
        <shadow val="0"/>
        <u val="none"/>
        <vertAlign val="baseline"/>
        <sz val="11"/>
        <color theme="1"/>
        <name val="Calibri"/>
        <scheme val="minor"/>
      </font>
      <fill>
        <patternFill patternType="none">
          <bgColor auto="1"/>
        </patternFill>
      </fill>
      <alignment horizontal="general" vertical="center"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fill>
        <patternFill patternType="none">
          <bgColor auto="1"/>
        </patternFill>
      </fill>
      <alignment horizontal="general" vertical="center"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center"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fill>
        <patternFill patternType="none">
          <bgColor auto="1"/>
        </patternFill>
      </fill>
      <alignment horizontal="general" vertical="center"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fill>
        <patternFill patternType="none">
          <bgColor auto="1"/>
        </patternFill>
      </fill>
      <alignment horizontal="general" vertical="center"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fill>
        <patternFill patternType="none">
          <bgColor auto="1"/>
        </patternFill>
      </fill>
      <alignment horizontal="general" vertical="center"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fill>
        <patternFill patternType="none">
          <bgColor auto="1"/>
        </patternFill>
      </fill>
      <alignment horizontal="general" vertical="center"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fill>
        <patternFill patternType="none">
          <bgColor auto="1"/>
        </patternFill>
      </fill>
      <alignment horizontal="general" vertical="center" textRotation="0" wrapText="1" indent="0" justifyLastLine="0" shrinkToFit="0" readingOrder="0"/>
      <protection locked="0" hidden="0"/>
    </dxf>
    <dxf>
      <border outline="0">
        <left style="thin">
          <color theme="4"/>
        </left>
        <top style="thin">
          <color theme="4"/>
        </top>
        <bottom style="thin">
          <color theme="4"/>
        </bottom>
      </border>
    </dxf>
    <dxf>
      <font>
        <b val="0"/>
        <i val="0"/>
        <strike val="0"/>
        <condense val="0"/>
        <extend val="0"/>
        <outline val="0"/>
        <shadow val="0"/>
        <u val="none"/>
        <vertAlign val="baseline"/>
        <sz val="11"/>
        <color theme="1"/>
        <name val="Calibri"/>
        <scheme val="minor"/>
      </font>
      <fill>
        <patternFill patternType="none">
          <bgColor auto="1"/>
        </patternFill>
      </fill>
      <alignment horizontal="general" vertical="center" textRotation="0" wrapText="1" indent="0" justifyLastLine="0" shrinkToFit="0" readingOrder="0"/>
      <protection locked="0" hidden="0"/>
    </dxf>
    <dxf>
      <font>
        <b/>
        <i val="0"/>
        <strike val="0"/>
        <condense val="0"/>
        <extend val="0"/>
        <outline val="0"/>
        <shadow val="0"/>
        <u val="none"/>
        <vertAlign val="baseline"/>
        <sz val="11"/>
        <color theme="1"/>
        <name val="Calibri"/>
        <scheme val="minor"/>
      </font>
      <fill>
        <patternFill patternType="none">
          <bgColor auto="1"/>
        </patternFill>
      </fill>
      <alignment horizontal="general" vertical="center" textRotation="0" wrapText="1" indent="0" justifyLastLine="0" shrinkToFit="0" readingOrder="0"/>
      <border diagonalUp="0" diagonalDown="0" outline="0">
        <left style="thin">
          <color theme="4"/>
        </left>
        <right style="thin">
          <color theme="4"/>
        </right>
        <top/>
        <bottom/>
      </border>
    </dxf>
    <dxf>
      <alignment vertical="center" textRotation="0" wrapText="1" indent="0" justifyLastLine="0" shrinkToFit="0" readingOrder="0"/>
      <protection locked="0" hidden="0"/>
    </dxf>
    <dxf>
      <alignment vertical="center" textRotation="0" wrapText="1" indent="0" justifyLastLine="0" shrinkToFit="0" readingOrder="0"/>
      <protection locked="0" hidden="0"/>
    </dxf>
    <dxf>
      <alignment vertical="center" textRotation="0" wrapText="1" indent="0" justifyLastLine="0" shrinkToFit="0" readingOrder="0"/>
      <protection locked="0" hidden="0"/>
    </dxf>
    <dxf>
      <alignment vertical="center" textRotation="0" wrapText="1" indent="0" justifyLastLine="0" shrinkToFit="0" readingOrder="0"/>
      <protection locked="0" hidden="0"/>
    </dxf>
    <dxf>
      <alignment vertical="center" textRotation="0" wrapText="1" indent="0" justifyLastLine="0" shrinkToFit="0" readingOrder="0"/>
      <protection locked="0" hidden="0"/>
    </dxf>
    <dxf>
      <alignment vertical="center" textRotation="0" wrapText="1" indent="0" justifyLastLine="0" shrinkToFit="0" readingOrder="0"/>
    </dxf>
    <dxf>
      <border diagonalUp="0" diagonalDown="0" outline="0">
        <left/>
        <right/>
        <top style="thin">
          <color indexed="64"/>
        </top>
        <bottom/>
      </border>
      <protection locked="0" hidden="0"/>
    </dxf>
    <dxf>
      <border outline="0">
        <top style="thin">
          <color indexed="64"/>
        </top>
      </border>
    </dxf>
    <dxf>
      <border outline="0">
        <left style="thin">
          <color indexed="64"/>
        </left>
        <right style="thin">
          <color indexed="64"/>
        </right>
        <top style="thin">
          <color indexed="64"/>
        </top>
        <bottom style="thin">
          <color indexed="64"/>
        </bottom>
      </border>
    </dxf>
    <dxf>
      <protection locked="0" hidden="0"/>
    </dxf>
    <dxf>
      <border outline="0">
        <bottom style="thin">
          <color indexed="64"/>
        </bottom>
      </border>
    </dxf>
    <dxf>
      <alignment horizontal="center" vertical="bottom" textRotation="0" wrapText="0" indent="0" justifyLastLine="0" shrinkToFit="0" readingOrder="0"/>
    </dxf>
    <dxf>
      <font>
        <b/>
        <i val="0"/>
      </font>
      <fill>
        <patternFill>
          <bgColor theme="0" tint="-0.14996795556505021"/>
        </patternFill>
      </fill>
    </dxf>
    <dxf>
      <fill>
        <patternFill patternType="none">
          <bgColor auto="1"/>
        </patternFill>
      </fill>
      <border>
        <left style="thin">
          <color theme="2" tint="-0.499984740745262"/>
        </left>
        <right style="thin">
          <color theme="2" tint="-0.499984740745262"/>
        </right>
        <top style="thin">
          <color theme="2" tint="-0.499984740745262"/>
        </top>
        <bottom style="thin">
          <color theme="2" tint="-0.499984740745262"/>
        </bottom>
        <vertical style="thin">
          <color theme="2" tint="-0.499984740745262"/>
        </vertical>
        <horizontal style="thin">
          <color theme="2" tint="-0.499984740745262"/>
        </horizontal>
      </border>
    </dxf>
  </dxfs>
  <tableStyles count="1" defaultTableStyle="TableStyleMedium2" defaultPivotStyle="PivotStyleLight16">
    <tableStyle name="White" pivot="0" count="2">
      <tableStyleElement type="wholeTable" dxfId="235"/>
      <tableStyleElement type="headerRow" dxfId="234"/>
    </tableStyle>
  </tableStyles>
  <colors>
    <mruColors>
      <color rgb="FF9999FF"/>
      <color rgb="FFFFFFCC"/>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ables/table1.xml><?xml version="1.0" encoding="utf-8"?>
<table xmlns="http://schemas.openxmlformats.org/spreadsheetml/2006/main" id="43" name="Versione" displayName="Versione" ref="A3:A4" totalsRowShown="0" headerRowDxfId="233" dataDxfId="231" headerRowBorderDxfId="232" tableBorderDxfId="230" totalsRowBorderDxfId="229">
  <autoFilter ref="A3:A4"/>
  <tableColumns count="1">
    <tableColumn id="1" name="Data" dataDxfId="228"/>
  </tableColumns>
  <tableStyleInfo name="TableStyleLight16" showFirstColumn="0" showLastColumn="0" showRowStripes="1" showColumnStripes="0"/>
</table>
</file>

<file path=xl/tables/table10.xml><?xml version="1.0" encoding="utf-8"?>
<table xmlns="http://schemas.openxmlformats.org/spreadsheetml/2006/main" id="14" name="RegistroTitolareResponsabile" displayName="RegistroTitolareResponsabile" ref="A19:M69" totalsRowShown="0" headerRowDxfId="73" dataDxfId="72">
  <autoFilter ref="A19:M69"/>
  <tableColumns count="13">
    <tableColumn id="12" name="Il trattamento è svolto in qualità di  " dataDxfId="71">
      <calculatedColumnFormula>'(I) Informazioni trattamenti'!N2</calculatedColumnFormula>
    </tableColumn>
    <tableColumn id="16" name="Titolare/i del trattamento per conto del/i quale/i agisce in qualità di responsabile " dataDxfId="70">
      <calculatedColumnFormula>'(I) Informazioni trattamenti'!O2</calculatedColumnFormula>
    </tableColumn>
    <tableColumn id="1" name="Descrizione breve del trattamento" dataDxfId="69">
      <calculatedColumnFormula>'(I) Informazioni trattamenti'!A2</calculatedColumnFormula>
    </tableColumn>
    <tableColumn id="2" name="Descrizione dettagliata del trattamento" dataDxfId="68">
      <calculatedColumnFormula>'(I) Informazioni trattamenti'!B2</calculatedColumnFormula>
    </tableColumn>
    <tableColumn id="3" name="Finalità del trattamento" dataDxfId="67">
      <calculatedColumnFormula>'(I) Informazioni trattamenti'!C2</calculatedColumnFormula>
    </tableColumn>
    <tableColumn id="4" name="Categorie di interessati a cui sono relativi i dati trattati" dataDxfId="66">
      <calculatedColumnFormula>'(I) Informazioni trattamenti'!H2</calculatedColumnFormula>
    </tableColumn>
    <tableColumn id="5" name="Categorie di dati personali trattate" dataDxfId="65">
      <calculatedColumnFormula>'(I) Informazioni trattamenti'!I2</calculatedColumnFormula>
    </tableColumn>
    <tableColumn id="6" name="Categorie particolari di dati personali trattate" dataDxfId="64">
      <calculatedColumnFormula>'(I) Informazioni trattamenti'!J2</calculatedColumnFormula>
    </tableColumn>
    <tableColumn id="7" name="Categorie di dati personali relativi a condanne penali e reati trattate" dataDxfId="63">
      <calculatedColumnFormula>'(I) Informazioni trattamenti'!K2</calculatedColumnFormula>
    </tableColumn>
    <tableColumn id="8" name="Categorie di responsabili che concorrono al trattamento" dataDxfId="62">
      <calculatedColumnFormula>'(I) Informazioni trattamenti'!P2</calculatedColumnFormula>
    </tableColumn>
    <tableColumn id="9" name="Categorie di  destinatari a cui sono o saranno comunicati i dati" dataDxfId="61">
      <calculatedColumnFormula>'(I) Informazioni trattamenti'!Q2</calculatedColumnFormula>
    </tableColumn>
    <tableColumn id="10" name="Trasferimenti fuori dall'UE e base giuridica che li rende legittimi, rischi derivanti da trasferimenti in assenza delle decisioni di adeguatezza e garanzie adeguate" dataDxfId="60">
      <calculatedColumnFormula>'(I) Informazioni trattamenti'!R2</calculatedColumnFormula>
    </tableColumn>
    <tableColumn id="11" name="Termine ultimo previsto per la cancellazione" dataDxfId="59">
      <calculatedColumnFormula>'(I) Informazioni trattamenti'!S2</calculatedColumnFormula>
    </tableColumn>
  </tableColumns>
  <tableStyleInfo name="TableStyleLight16" showFirstColumn="0" showLastColumn="0" showRowStripes="1" showColumnStripes="0"/>
</table>
</file>

<file path=xl/tables/table11.xml><?xml version="1.0" encoding="utf-8"?>
<table xmlns="http://schemas.openxmlformats.org/spreadsheetml/2006/main" id="32" name="RiepilogoTitolariResponsabile" displayName="RiepilogoTitolariResponsabile" ref="A7:E17" totalsRowShown="0" headerRowDxfId="58" dataDxfId="57" tableBorderDxfId="56">
  <autoFilter ref="A7:E17"/>
  <tableColumns count="5">
    <tableColumn id="1" name="Nome e cognome o ragione sociale" dataDxfId="55">
      <calculatedColumnFormula>'(I) Dati contatto e designazion'!A7</calculatedColumnFormula>
    </tableColumn>
    <tableColumn id="2" name="Indirizzo sede legale" dataDxfId="54">
      <calculatedColumnFormula>'(I) Dati contatto e designazion'!B7</calculatedColumnFormula>
    </tableColumn>
    <tableColumn id="3" name="Recapiti telefonici" dataDxfId="53">
      <calculatedColumnFormula>'(I) Dati contatto e designazion'!C7</calculatedColumnFormula>
    </tableColumn>
    <tableColumn id="4" name="Indirizzo/i e-mail" dataDxfId="52">
      <calculatedColumnFormula>'(I) Dati contatto e designazion'!D7</calculatedColumnFormula>
    </tableColumn>
    <tableColumn id="5" name="Acronimo" dataDxfId="51">
      <calculatedColumnFormula>'(I) Dati contatto e designazion'!E7</calculatedColumnFormula>
    </tableColumn>
  </tableColumns>
  <tableStyleInfo name="TableStyleLight16" showFirstColumn="0" showLastColumn="0" showRowStripes="1" showColumnStripes="0"/>
</table>
</file>

<file path=xl/tables/table12.xml><?xml version="1.0" encoding="utf-8"?>
<table xmlns="http://schemas.openxmlformats.org/spreadsheetml/2006/main" id="29" name="MisureAssetInAtto" displayName="MisureAssetInAtto" ref="A7:H23" totalsRowShown="0" headerRowDxfId="46" dataDxfId="45">
  <autoFilter ref="A7:H23"/>
  <tableColumns count="8">
    <tableColumn id="1" name="Asset" dataDxfId="44">
      <calculatedColumnFormula>InventarioAsset[[#This Row],[Identificativo]]</calculatedColumnFormula>
    </tableColumn>
    <tableColumn id="2" name="Tipo di asset" dataDxfId="43">
      <calculatedColumnFormula>InventarioAsset[[#This Row],[Tipo]]</calculatedColumnFormula>
    </tableColumn>
    <tableColumn id="3" name="Trattamenti supportati" dataDxfId="42">
      <calculatedColumnFormula>IF(ISBLANK(InventarioAsset[[#This Row],[Trattamento 1]]),"",InventarioAsset[[#This Row],[Trattamento 1]])&amp;
IF(ISBLANK(InventarioAsset[[#This Row],[Trattamento 2]]),"",_xlfn.UNICHAR(10)&amp;InventarioAsset[[#This Row],[Trattamento 2]])&amp;
IF(ISBLANK(InventarioAsset[[#This Row],[Trattamento 3]]),"",_xlfn.UNICHAR(10)&amp;InventarioAsset[[#This Row],[Trattamento 3]])&amp;
IF(ISBLANK(InventarioAsset[[#This Row],[Trattamento 4]]),"",_xlfn.UNICHAR(10)&amp;InventarioAsset[[#This Row],[Trattamento 4]])&amp;
IF(ISBLANK(InventarioAsset[[#This Row],[Trattamento 5]]),"",_xlfn.UNICHAR(10)&amp;InventarioAsset[[#This Row],[Trattamento 5]])&amp;
IF(ISBLANK(InventarioAsset[[#This Row],[Trattamento 6]]),"",_xlfn.UNICHAR(10)&amp;InventarioAsset[[#This Row],[Trattamento 6]])&amp;
IF(ISBLANK(InventarioAsset[[#This Row],[Trattamento 7]]),"",_xlfn.UNICHAR(10)&amp;InventarioAsset[[#This Row],[Trattamento 7]])&amp;
IF(ISBLANK(InventarioAsset[[#This Row],[Trattamento 8]]),"",_xlfn.UNICHAR(10)&amp;InventarioAsset[[#This Row],[Trattamento 8]])&amp;
IF(ISBLANK(InventarioAsset[[#This Row],[Trattamento 9]]),"",_xlfn.UNICHAR(10)&amp;InventarioAsset[[#This Row],[Trattamento 9]])&amp;
IF(ISBLANK(InventarioAsset[[#This Row],[Trattamento 10]]),"",_xlfn.UNICHAR(10)&amp;InventarioAsset[[#This Row],[Trattamento 10]])&amp;
IF(ISBLANK(InventarioAsset[[#This Row],[Trattamento 11]]),"",_xlfn.UNICHAR(10)&amp;InventarioAsset[[#This Row],[Trattamento 11]])&amp;
IF(ISBLANK(InventarioAsset[[#This Row],[Trattamento 12]]),"",_xlfn.UNICHAR(10)&amp;InventarioAsset[[#This Row],[Trattamento 12]])&amp;
IF(ISBLANK(InventarioAsset[[#This Row],[Trattamento 13]]),"",_xlfn.UNICHAR(10)&amp;InventarioAsset[[#This Row],[Trattamento 13]])&amp;
IF(ISBLANK(InventarioAsset[[#This Row],[Trattamento 14]]),"",_xlfn.UNICHAR(10)&amp;InventarioAsset[[#This Row],[Trattamento 14]])&amp;
IF(ISBLANK(InventarioAsset[[#This Row],[Trattamento 15]]),"",_xlfn.UNICHAR(10)&amp;InventarioAsset[[#This Row],[Trattamento 15]])&amp;
IF(ISBLANK(InventarioAsset[[#This Row],[Trattamento 16]]),"",_xlfn.UNICHAR(10)&amp;InventarioAsset[[#This Row],[Trattamento 16]])&amp;
IF(ISBLANK(InventarioAsset[[#This Row],[Trattamento 17]]),"",_xlfn.UNICHAR(10)&amp;InventarioAsset[[#This Row],[Trattamento 17]])&amp;
IF(ISBLANK(InventarioAsset[[#This Row],[Trattamento 18]]),"",_xlfn.UNICHAR(10)&amp;InventarioAsset[[#This Row],[Trattamento 18]])&amp;
IF(ISBLANK(InventarioAsset[[#This Row],[Trattamento 19]]),"",_xlfn.UNICHAR(10)&amp;InventarioAsset[[#This Row],[Trattamento 19]])&amp;
IF(ISBLANK(InventarioAsset[[#This Row],[Trattamento 20]]),"",_xlfn.UNICHAR(10)&amp;InventarioAsset[[#This Row],[Trattamento 20]])</calculatedColumnFormula>
    </tableColumn>
    <tableColumn id="4" name="Misure in atto" dataDxfId="41">
      <calculatedColumnFormula>InventarioAsset[[#This Row],[Misure di sicurezza in atto]]</calculatedColumnFormula>
    </tableColumn>
    <tableColumn id="10" name="Livello di rischio rispetto alla divulgazione o all'accesso non autorizzato" dataDxfId="40">
      <calculatedColumnFormula>Tabella41[[#This Row],[Livello di rischio rispetto alla divulgazione o all''accesso non autorizzato]]</calculatedColumnFormula>
    </tableColumn>
    <tableColumn id="11" name="Livello di rischio rispetto alla modifica non autorizzata ai dati o al trattamento" dataDxfId="39">
      <calculatedColumnFormula>Tabella41[[#This Row],[Livello di rischio rispetto alla modifica non autorizzata ai dati o al trattamento]]</calculatedColumnFormula>
    </tableColumn>
    <tableColumn id="9" name="Livello di rischio rispetto alla mancanza di disponibilità dei dati o del trattamento" dataDxfId="38">
      <calculatedColumnFormula>Tabella41[[#This Row],[Livello di rischio rispetto alla mancanza di disponibilità dei dati o del trattamento]]</calculatedColumnFormula>
    </tableColumn>
    <tableColumn id="5" name="Misure pianificate" dataDxfId="37">
      <calculatedColumnFormula>InventarioAsset[[#This Row],[Misure di sicurezza pianificate (indicare anche la data di prevista adozione)]]</calculatedColumnFormula>
    </tableColumn>
  </tableColumns>
  <tableStyleInfo name="TableStyleLight16" showFirstColumn="0" showLastColumn="0" showRowStripes="1" showColumnStripes="0"/>
</table>
</file>

<file path=xl/tables/table13.xml><?xml version="1.0" encoding="utf-8"?>
<table xmlns="http://schemas.openxmlformats.org/spreadsheetml/2006/main" id="17" name="Tabella1518" displayName="Tabella1518" ref="A1:Q51" totalsRowShown="0" headerRowDxfId="36" dataDxfId="35">
  <autoFilter ref="A1:Q51"/>
  <tableColumns count="17">
    <tableColumn id="13" name="NOTA BENE: le informative vanno distribuite solo se si agisce in qualità di titolare._x000a_Il trattamento è svolto in qualità di" dataDxfId="34">
      <calculatedColumnFormula>'(I) Informazioni trattamenti'!N2</calculatedColumnFormula>
    </tableColumn>
    <tableColumn id="1" name="Descrizione breve del trattamento" dataDxfId="33">
      <calculatedColumnFormula>'(I) Informazioni trattamenti'!A2</calculatedColumnFormula>
    </tableColumn>
    <tableColumn id="2" name="Descrizione dettagliata del trattamento" dataDxfId="32">
      <calculatedColumnFormula>'(I) Informazioni trattamenti'!B2</calculatedColumnFormula>
    </tableColumn>
    <tableColumn id="3" name="Finalità del trattamento" dataDxfId="31">
      <calculatedColumnFormula>'(I) Informazioni trattamenti'!C2</calculatedColumnFormula>
    </tableColumn>
    <tableColumn id="4" name="Eventuale fonte di origine dei dati se i dati non sono stati raccolti dal titolare" dataDxfId="30">
      <calculatedColumnFormula>'(I) Informazioni trattamenti'!D2</calculatedColumnFormula>
    </tableColumn>
    <tableColumn id="5" name="Base giuridica che rende legittimo il trattamento" dataDxfId="29">
      <calculatedColumnFormula>'(I) Informazioni trattamenti'!E2</calculatedColumnFormula>
    </tableColumn>
    <tableColumn id="6" name="Legittimi interessi o conseguenze mancata comunicazione dei dati" dataDxfId="28">
      <calculatedColumnFormula>'(I) Informazioni trattamenti'!F2</calculatedColumnFormula>
    </tableColumn>
    <tableColumn id="7" name="Conseguenze in caso di mancato consenso" dataDxfId="27">
      <calculatedColumnFormula>'(I) Informazioni trattamenti'!G2</calculatedColumnFormula>
    </tableColumn>
    <tableColumn id="8" name="Categorie di interessati a cui sono relativi i dati trattati" dataDxfId="26">
      <calculatedColumnFormula>'(I) Informazioni trattamenti'!H2</calculatedColumnFormula>
    </tableColumn>
    <tableColumn id="9" name="Categorie di dati personali trattate" dataDxfId="25">
      <calculatedColumnFormula>'(I) Informazioni trattamenti'!I2</calculatedColumnFormula>
    </tableColumn>
    <tableColumn id="10" name="Categorie particolari di dati personali trattate" dataDxfId="24">
      <calculatedColumnFormula>'(I) Informazioni trattamenti'!J2</calculatedColumnFormula>
    </tableColumn>
    <tableColumn id="11" name="Categorie di dati personali relativi a condanne penali e reati trattate" dataDxfId="23">
      <calculatedColumnFormula>'(I) Informazioni trattamenti'!K2</calculatedColumnFormula>
    </tableColumn>
    <tableColumn id="12" name="Il trattamento include un processo decisionale automatizzato (profilazione)" dataDxfId="22">
      <calculatedColumnFormula>'(I) Informazioni trattamenti'!M2</calculatedColumnFormula>
    </tableColumn>
    <tableColumn id="15" name="Categorie di responsabili che concorrono attivamente al trattamento" dataDxfId="21">
      <calculatedColumnFormula>'(I) Informazioni trattamenti'!P2</calculatedColumnFormula>
    </tableColumn>
    <tableColumn id="16" name="Categorie di  destinatari a cui sono o saranno comunicati i dati" dataDxfId="20">
      <calculatedColumnFormula>'(I) Informazioni trattamenti'!Q2</calculatedColumnFormula>
    </tableColumn>
    <tableColumn id="17" name="Trasferimenti fuori dall'UE" dataDxfId="19">
      <calculatedColumnFormula>'(I) Informazioni trattamenti'!R2</calculatedColumnFormula>
    </tableColumn>
    <tableColumn id="18" name="Termine ultimo per la cancellazione" dataDxfId="18">
      <calculatedColumnFormula>'(I) Informazioni trattamenti'!S2</calculatedColumnFormula>
    </tableColumn>
  </tableColumns>
  <tableStyleInfo name="TableStyleLight16" showFirstColumn="0" showLastColumn="0" showRowStripes="1" showColumnStripes="0"/>
</table>
</file>

<file path=xl/tables/table14.xml><?xml version="1.0" encoding="utf-8"?>
<table xmlns="http://schemas.openxmlformats.org/spreadsheetml/2006/main" id="45" name="Tabella45" displayName="Tabella45" ref="A8:I18" totalsRowShown="0" headerRowDxfId="17" dataDxfId="16">
  <autoFilter ref="A8:I18"/>
  <tableColumns count="9">
    <tableColumn id="1" name="Nome e cognome o ragione sociale" dataDxfId="15">
      <calculatedColumnFormula>'(I) Dati contatto e designazion'!A20</calculatedColumnFormula>
    </tableColumn>
    <tableColumn id="2" name="Indirizzo sede legale" dataDxfId="14">
      <calculatedColumnFormula>'(I) Dati contatto e designazion'!B20</calculatedColumnFormula>
    </tableColumn>
    <tableColumn id="3" name="Recapiti telefonici" dataDxfId="13">
      <calculatedColumnFormula>'(I) Dati contatto e designazion'!C20</calculatedColumnFormula>
    </tableColumn>
    <tableColumn id="4" name="Indirizzo/i e-mail" dataDxfId="12">
      <calculatedColumnFormula>'(I) Dati contatto e designazion'!D20</calculatedColumnFormula>
    </tableColumn>
    <tableColumn id="5" name="Contatti dei delegati in materia di protezione dei dati personali" dataDxfId="11"/>
    <tableColumn id="8" name="Data di inizio dell'incarico" dataDxfId="10">
      <calculatedColumnFormula>'(I) Dati contatto e designazion'!H20</calculatedColumnFormula>
    </tableColumn>
    <tableColumn id="9" name="Data di fine dell'incarico" dataDxfId="9">
      <calculatedColumnFormula>'(I) Dati contatto e designazion'!I20</calculatedColumnFormula>
    </tableColumn>
    <tableColumn id="10" name="Finalità del trattamento" dataDxfId="8">
      <calculatedColumnFormula>'(I) Dati contatto e designazion'!J20</calculatedColumnFormula>
    </tableColumn>
    <tableColumn id="6" name="Paesi extra-europei in cui il Responsabile trasferisce i dati" dataDxfId="7"/>
  </tableColumns>
  <tableStyleInfo name="TableStyleLight16" showFirstColumn="0" showLastColumn="0" showRowStripes="1" showColumnStripes="0"/>
</table>
</file>

<file path=xl/tables/table15.xml><?xml version="1.0" encoding="utf-8"?>
<table xmlns="http://schemas.openxmlformats.org/spreadsheetml/2006/main" id="35" name="Boolean" displayName="Boolean" ref="A22:A24" totalsRowShown="0">
  <autoFilter ref="A22:A24"/>
  <tableColumns count="1">
    <tableColumn id="1" name="Boolean"/>
  </tableColumns>
  <tableStyleInfo name="TableStyleLight16" showFirstColumn="0" showLastColumn="0" showRowStripes="1" showColumnStripes="0"/>
</table>
</file>

<file path=xl/tables/table16.xml><?xml version="1.0" encoding="utf-8"?>
<table xmlns="http://schemas.openxmlformats.org/spreadsheetml/2006/main" id="4" name="TipiAsset" displayName="TipiAsset" ref="A26:A35" totalsRowShown="0">
  <autoFilter ref="A26:A35"/>
  <tableColumns count="1">
    <tableColumn id="1" name="Tipi di asset"/>
  </tableColumns>
  <tableStyleInfo name="TableStyleLight16" showFirstColumn="0" showLastColumn="0" showRowStripes="1" showColumnStripes="0"/>
</table>
</file>

<file path=xl/tables/table17.xml><?xml version="1.0" encoding="utf-8"?>
<table xmlns="http://schemas.openxmlformats.org/spreadsheetml/2006/main" id="42" name="ScalaRischio" displayName="ScalaRischio" ref="A2:B6" totalsRowShown="0" headerRowDxfId="6" dataDxfId="5">
  <autoFilter ref="A2:B6"/>
  <tableColumns count="2">
    <tableColumn id="1" name="Livello" dataDxfId="4"/>
    <tableColumn id="2" name="Descrizione" dataDxfId="3"/>
  </tableColumns>
  <tableStyleInfo name="TableStyleLight16" showFirstColumn="0" showLastColumn="0" showRowStripes="1" showColumnStripes="0"/>
</table>
</file>

<file path=xl/tables/table18.xml><?xml version="1.0" encoding="utf-8"?>
<table xmlns="http://schemas.openxmlformats.org/spreadsheetml/2006/main" id="38" name="Livello" displayName="Livello" ref="A8:B12" totalsRowShown="0" dataDxfId="2">
  <autoFilter ref="A8:B12"/>
  <tableColumns count="2">
    <tableColumn id="1" name="Descrizione livello" dataDxfId="1"/>
    <tableColumn id="2" name="Livello" dataDxfId="0"/>
  </tableColumns>
  <tableStyleInfo name="TableStyleLight16" showFirstColumn="0" showLastColumn="0" showRowStripes="1" showColumnStripes="0"/>
</table>
</file>

<file path=xl/tables/table2.xml><?xml version="1.0" encoding="utf-8"?>
<table xmlns="http://schemas.openxmlformats.org/spreadsheetml/2006/main" id="26" name="Titolare" displayName="Titolare" ref="A2:D3" totalsRowShown="0" headerRowDxfId="227" dataDxfId="226">
  <autoFilter ref="A2:D3"/>
  <tableColumns count="4">
    <tableColumn id="1" name="Nome e cognome o ragione sociale" dataDxfId="225"/>
    <tableColumn id="2" name="Indirizzo sede legale" dataDxfId="224"/>
    <tableColumn id="3" name="Numero di telefono" dataDxfId="223"/>
    <tableColumn id="4" name="Indirizzo e-mail" dataDxfId="222" dataCellStyle="Collegamento ipertestuale"/>
  </tableColumns>
  <tableStyleInfo name="TableStyleLight16" showFirstColumn="0" showLastColumn="0" showRowStripes="1" showColumnStripes="0"/>
</table>
</file>

<file path=xl/tables/table3.xml><?xml version="1.0" encoding="utf-8"?>
<table xmlns="http://schemas.openxmlformats.org/spreadsheetml/2006/main" id="30" name="TitolariResponsabile" displayName="TitolariResponsabile" ref="A6:H16" totalsRowShown="0" headerRowDxfId="221" dataDxfId="220" tableBorderDxfId="219">
  <autoFilter ref="A6:H16"/>
  <tableColumns count="8">
    <tableColumn id="1" name="Nome e cognome o ragione sociale" dataDxfId="218"/>
    <tableColumn id="2" name="Indirizzo sede legale" dataDxfId="217"/>
    <tableColumn id="3" name="Recapiti telefonici" dataDxfId="216"/>
    <tableColumn id="4" name="Indirizzo/i e-mail" dataDxfId="215"/>
    <tableColumn id="5" name="Acronimo" dataDxfId="214"/>
    <tableColumn id="9" name="Riferimento contratto di designazione" dataDxfId="213"/>
    <tableColumn id="6" name="Data inizio dell'incarico" dataDxfId="212"/>
    <tableColumn id="7" name="Data di fine dell'incarico" dataDxfId="211"/>
  </tableColumns>
  <tableStyleInfo name="TableStyleLight16" showFirstColumn="0" showLastColumn="0" showRowStripes="1" showColumnStripes="0"/>
</table>
</file>

<file path=xl/tables/table4.xml><?xml version="1.0" encoding="utf-8"?>
<table xmlns="http://schemas.openxmlformats.org/spreadsheetml/2006/main" id="44" name="ResponsabiliDesignati" displayName="ResponsabiliDesignati" ref="A19:K29" totalsRowShown="0" headerRowDxfId="210" dataDxfId="209">
  <autoFilter ref="A19:K29"/>
  <tableColumns count="11">
    <tableColumn id="1" name="Nome e cognome o ragione sociale" dataDxfId="208"/>
    <tableColumn id="2" name="Indirizzo sede legale" dataDxfId="207"/>
    <tableColumn id="3" name="Recapiti telefonici" dataDxfId="206"/>
    <tableColumn id="4" name="Indirizzo/i e-mail" dataDxfId="205"/>
    <tableColumn id="10" name="Acronimo" dataDxfId="204"/>
    <tableColumn id="5" name="Categoria di responsabile" dataDxfId="203"/>
    <tableColumn id="9" name="Riferimento contratto di designazione" dataDxfId="202"/>
    <tableColumn id="6" name="Data di inizio del trattamento" dataDxfId="201"/>
    <tableColumn id="7" name="Data di fine del trattamento" dataDxfId="200"/>
    <tableColumn id="8" name="Finalità del trattamento" dataDxfId="199"/>
    <tableColumn id="12" name="Paesi extra-europei in cui il Responsabile trasferisce i dati" dataDxfId="198"/>
  </tableColumns>
  <tableStyleInfo name="TableStyleLight16" showFirstColumn="0" showLastColumn="0" showRowStripes="1" showColumnStripes="0"/>
</table>
</file>

<file path=xl/tables/table5.xml><?xml version="1.0" encoding="utf-8"?>
<table xmlns="http://schemas.openxmlformats.org/spreadsheetml/2006/main" id="2" name="Mapping" displayName="Mapping" ref="A1:T51" totalsRowShown="0" headerRowDxfId="197" dataDxfId="196">
  <autoFilter ref="A1:T51"/>
  <tableColumns count="20">
    <tableColumn id="1" name="Descrizione breve del trattamento" dataDxfId="195"/>
    <tableColumn id="2" name="Descrizione dettagliata del trattamento" dataDxfId="194"/>
    <tableColumn id="3" name="Finalità del trattamento" dataDxfId="193"/>
    <tableColumn id="33" name="Eventuale fonte di origine dei dati se i dati non sono stati raccolti dal titolare" dataDxfId="192"/>
    <tableColumn id="4" name="Base giuridica che rende legittimo il trattamento [ELENCO]" dataDxfId="191"/>
    <tableColumn id="37" name="Legittimi interessi del titolare (se base giuridica legittimo interesse) o conseguenze della mancata comunicazione dei dati per l'interessato (se base giuridica obbligo legale o contrattuale)" dataDxfId="190"/>
    <tableColumn id="26" name="Conseguenze in caso di mancato consenso (se base giuridica consenso)" dataDxfId="189"/>
    <tableColumn id="5" name="Categorie di interessati a cui sono relativi i dati trattati" dataDxfId="188"/>
    <tableColumn id="6" name="Categorie di dati personali trattate" dataDxfId="187"/>
    <tableColumn id="7" name="Categorie particolari di dati personali trattate" dataDxfId="186"/>
    <tableColumn id="8" name="Categorie di dati personali relativi a condanne penali e reati trattate" dataDxfId="185"/>
    <tableColumn id="16" name="Riepilogo per il rischio" dataDxfId="184"/>
    <tableColumn id="9" name="Il trattamento include un processo decisionale automatizzato (profilazione) [SI|NO]" dataDxfId="183"/>
    <tableColumn id="11" name="Il trattamento è svolto in qualità di  [TITOLARE | RESPONSABILE | TITOLARE E RESPONSABILE]" dataDxfId="182"/>
    <tableColumn id="12" name="Titolare/i del trattamento per conto del/i quale/i agisce in qualità di responsabile " dataDxfId="181"/>
    <tableColumn id="13" name="Categorie di soggetti esterni (responsabili) che concorrono attivamente al trattamento" dataDxfId="180"/>
    <tableColumn id="14" name="Categorie di  destinatari a cui sono o saranno comunicati i dati" dataDxfId="179"/>
    <tableColumn id="15" name="Trasferimenti fuori dall'UE e base giuridica che li rende legittimi, rischi derivanti da trasferimenti in assenza delle decisioni di adeguatezza e garanzie adeguate" dataDxfId="178"/>
    <tableColumn id="21" name="Termine ultimo previsto per la cancellazione" dataDxfId="177"/>
    <tableColumn id="22" name="Soggetti o categoria di soggetti autorizzati al trattamento" dataDxfId="176"/>
  </tableColumns>
  <tableStyleInfo name="TableStyleLight18" showFirstColumn="0" showLastColumn="0" showRowStripes="1" showColumnStripes="0"/>
</table>
</file>

<file path=xl/tables/table6.xml><?xml version="1.0" encoding="utf-8"?>
<table xmlns="http://schemas.openxmlformats.org/spreadsheetml/2006/main" id="46" name="Tabella46" displayName="Tabella46" ref="A3:P29" totalsRowShown="0" headerRowDxfId="173" dataDxfId="171" headerRowBorderDxfId="172" tableBorderDxfId="170" totalsRowBorderDxfId="169">
  <autoFilter ref="A3:P29">
    <filterColumn colId="10">
      <filters>
        <filter val="SI"/>
      </filters>
    </filterColumn>
  </autoFilter>
  <tableColumns count="16">
    <tableColumn id="1" name="Descrizione breve" dataDxfId="168"/>
    <tableColumn id="2" name="Descrizione dettagliata" dataDxfId="167"/>
    <tableColumn id="3" name="Persone o organizzazioni" dataDxfId="166"/>
    <tableColumn id="4" name="Archivio cartaceo" dataDxfId="165"/>
    <tableColumn id="5" name="PC" dataDxfId="164"/>
    <tableColumn id="6" name="Server" dataDxfId="163"/>
    <tableColumn id="7" name="Stampante" dataDxfId="162"/>
    <tableColumn id="8" name="Dispositivo mobile (smartphone, tablet, ecc.)" dataDxfId="161"/>
    <tableColumn id="9" name="Supporto removibile (chiavetta USB, hard disk esterno, ecc.)" dataDxfId="160"/>
    <tableColumn id="10" name="Rete o dispositivo di rete" dataDxfId="159"/>
    <tableColumn id="11" name="Cloud o servizio web" dataDxfId="158"/>
    <tableColumn id="12" name="Contromisura a riduzione dell’identificabilità dell’interessato" dataDxfId="157"/>
    <tableColumn id="13" name="Contromisura a riduzione degli effetti pregiudizievoli sull’interessato" dataDxfId="156"/>
    <tableColumn id="14" name="Contromisura a riduzione della probabilità di divulgazione non autorizzata o accesso a dati personali" dataDxfId="155"/>
    <tableColumn id="15" name="Contromisura a riduzione della probabilità di modifica non autorizzata di dati personali o di trattamenti, o che la modifica abbia impatto sull’ interessato" dataDxfId="154"/>
    <tableColumn id="16" name="Contromisura a riduzione della probabilità di distruzione o perdita di dati personali o indisponibilità di trattamenti, o che l'indisponibilità  abbia impatto sull’ interessato" dataDxfId="153"/>
  </tableColumns>
  <tableStyleInfo name="White" showFirstColumn="0" showLastColumn="0" showRowStripes="1" showColumnStripes="0"/>
</table>
</file>

<file path=xl/tables/table7.xml><?xml version="1.0" encoding="utf-8"?>
<table xmlns="http://schemas.openxmlformats.org/spreadsheetml/2006/main" id="25" name="InventarioAsset" displayName="InventarioAsset" ref="A3:AB23" totalsRowShown="0" headerRowDxfId="152" dataDxfId="151" tableBorderDxfId="150">
  <autoFilter ref="A3:AB23"/>
  <tableColumns count="28">
    <tableColumn id="1" name="Identificativo" dataDxfId="149"/>
    <tableColumn id="2" name="Tipo" dataDxfId="148"/>
    <tableColumn id="6" name="Misure di sicurezza in atto" dataDxfId="147"/>
    <tableColumn id="7" name="Misure di sicurezza pianificate (indicare anche la data di prevista adozione)" dataDxfId="146"/>
    <tableColumn id="11" name="Trattamento 1" dataDxfId="145"/>
    <tableColumn id="31" name="Dati personali trattati di trattamento 1" dataDxfId="144"/>
    <tableColumn id="32" name="Categorie particolari di dati personali trattati di trattamento 1" dataDxfId="143"/>
    <tableColumn id="33" name="Dati relativi a condanne penali e reati trattati di trattamento 1" dataDxfId="142"/>
    <tableColumn id="34" name="Categorie di interessati di" dataDxfId="141"/>
    <tableColumn id="12" name="Trattamento 2" dataDxfId="140"/>
    <tableColumn id="13" name="Trattamento 3" dataDxfId="139"/>
    <tableColumn id="14" name="Trattamento 4" dataDxfId="138"/>
    <tableColumn id="15" name="Trattamento 5" dataDxfId="137"/>
    <tableColumn id="16" name="Trattamento 6" dataDxfId="136"/>
    <tableColumn id="17" name="Trattamento 7" dataDxfId="135"/>
    <tableColumn id="18" name="Trattamento 8" dataDxfId="134"/>
    <tableColumn id="19" name="Trattamento 9" dataDxfId="133"/>
    <tableColumn id="20" name="Trattamento 10" dataDxfId="132"/>
    <tableColumn id="21" name="Trattamento 11" dataDxfId="131"/>
    <tableColumn id="22" name="Trattamento 12" dataDxfId="130"/>
    <tableColumn id="23" name="Trattamento 13" dataDxfId="129"/>
    <tableColumn id="24" name="Trattamento 14" dataDxfId="128"/>
    <tableColumn id="25" name="Trattamento 15" dataDxfId="127"/>
    <tableColumn id="26" name="Trattamento 16" dataDxfId="126"/>
    <tableColumn id="27" name="Trattamento 17" dataDxfId="125"/>
    <tableColumn id="28" name="Trattamento 18" dataDxfId="124"/>
    <tableColumn id="29" name="Trattamento 19" dataDxfId="123"/>
    <tableColumn id="30" name="Trattamento 20" dataDxfId="122"/>
  </tableColumns>
  <tableStyleInfo name="TableStyleLight16" showFirstColumn="0" showLastColumn="0" showRowStripes="1" showColumnStripes="0"/>
</table>
</file>

<file path=xl/tables/table8.xml><?xml version="1.0" encoding="utf-8"?>
<table xmlns="http://schemas.openxmlformats.org/spreadsheetml/2006/main" id="40" name="ScalaSomma" displayName="ScalaSomma" ref="A30:C37" totalsRowShown="0" headerRowDxfId="121" headerRowBorderDxfId="120" tableBorderDxfId="119" totalsRowBorderDxfId="118">
  <autoFilter ref="A30:C37"/>
  <tableColumns count="3">
    <tableColumn id="1" name="Somma "/>
    <tableColumn id="2" name="Livello"/>
    <tableColumn id="3" name="Descrizione livello"/>
  </tableColumns>
  <tableStyleInfo name="TableStyleLight9" showFirstColumn="0" showLastColumn="0" showRowStripes="1" showColumnStripes="0"/>
</table>
</file>

<file path=xl/tables/table9.xml><?xml version="1.0" encoding="utf-8"?>
<table xmlns="http://schemas.openxmlformats.org/spreadsheetml/2006/main" id="41" name="Tabella41" displayName="Tabella41" ref="A3:Y23" totalsRowShown="0" headerRowDxfId="101" dataDxfId="100" tableBorderDxfId="99">
  <autoFilter ref="A3:Y23"/>
  <tableColumns count="25">
    <tableColumn id="1" name="Identificativo dell'asset" dataDxfId="98"/>
    <tableColumn id="2" name="Tipo di asset" dataDxfId="97"/>
    <tableColumn id="3" name="Informazioni sui trattamenti supportati dall'asset" dataDxfId="96"/>
    <tableColumn id="4" name="Misure di sicurezza in atto sull'asset" dataDxfId="95"/>
    <tableColumn id="5" name="Misure di sicurezza pianificate (indicare anche la data di prevista adozione)" dataDxfId="94"/>
    <tableColumn id="6" name="Vulnerabilità note" dataDxfId="93"/>
    <tableColumn id="7" name="Livello di vulnerabilità rispetto alla divulgazione o all'accesso non autorizzato ai dati" dataDxfId="92"/>
    <tableColumn id="8" name="Livello di vulnerabilità rispetto alla modifica non autorizzata ai dati o ai trattamenti" dataDxfId="91"/>
    <tableColumn id="9" name="Livello di vulnerabilità rispetto alla perdita dei dati o indisponibilità dei trattamenti" dataDxfId="90"/>
    <tableColumn id="10" name="Descrizione delle sorgenti di rischio rispetto alle minacce e relative capacità" dataDxfId="89"/>
    <tableColumn id="11" name="Livello di capacità delle sorgenti di rischio nel caso peggiore" dataDxfId="88"/>
    <tableColumn id="19" name="Livello di probabilità rispetto alla divulgazione o all'accesso non autorizzato ai dati" dataDxfId="87"/>
    <tableColumn id="20" name="Livello di probabilità rispetto alla modifica non autorizzata ai dati o ai trattamenti" dataDxfId="86"/>
    <tableColumn id="21" name="Livello di probabilità rispetto alla perdita dei dati o indisponibilità dei trattamenti" dataDxfId="85"/>
    <tableColumn id="12" name="Livello identificabilità" dataDxfId="84"/>
    <tableColumn id="13" name="Descrizione effetti pregiudizievoli rispetto alla divulgazione o all'accesso  non autorizzato ai dati, alla modifica non autorizzata ai dati o al trattamento, alla mancanza di disponibilità dei dati o del trattamento (perdita, distruzione, ecc.)" dataDxfId="83"/>
    <tableColumn id="14" name="Livello effetti pregiudizievoli rispetto alla divulgazione o all'accesso non autorizzato" dataDxfId="82"/>
    <tableColumn id="16" name="Livello effetti pregiudizievoli rispetto alla modifica non autorizzata ai dati o al trattamento" dataDxfId="81"/>
    <tableColumn id="18" name="Livello effetti pregiudizievoli rispetto alla mancanza di disponibilità dei dati o del trattamento" dataDxfId="80"/>
    <tableColumn id="15" name="Livello di gravità rispetto alla divulgazione o all'accesso non autorizzato" dataDxfId="79"/>
    <tableColumn id="17" name="Livello di gravità rispetto alla modifica non autorizzata ai dati o al trattamento" dataDxfId="78"/>
    <tableColumn id="22" name="Livello di gravità rispetto alla mancanza di disponibilità dei dati o del trattamento" dataDxfId="77"/>
    <tableColumn id="23" name="Livello di rischio rispetto alla divulgazione o all'accesso non autorizzato" dataDxfId="76"/>
    <tableColumn id="24" name="Livello di rischio rispetto alla modifica non autorizzata ai dati o al trattamento" dataDxfId="75"/>
    <tableColumn id="25" name="Livello di rischio rispetto alla mancanza di disponibilità dei dati o del trattamento" dataDxfId="74"/>
  </tableColumns>
  <tableStyleInfo name="TableStyleLight16" showFirstColumn="0" showLastColumn="0" showRowStripes="1" showColumnStripes="0"/>
</table>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10.xml.rels><?xml version="1.0" encoding="UTF-8" standalone="yes"?>
<Relationships xmlns="http://schemas.openxmlformats.org/package/2006/relationships"><Relationship Id="rId1" Type="http://schemas.openxmlformats.org/officeDocument/2006/relationships/table" Target="../tables/table13.xml"/></Relationships>
</file>

<file path=xl/worksheets/_rels/sheet11.xml.rels><?xml version="1.0" encoding="UTF-8" standalone="yes"?>
<Relationships xmlns="http://schemas.openxmlformats.org/package/2006/relationships"><Relationship Id="rId2" Type="http://schemas.openxmlformats.org/officeDocument/2006/relationships/table" Target="../tables/table14.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3" Type="http://schemas.openxmlformats.org/officeDocument/2006/relationships/table" Target="../tables/table17.xml"/><Relationship Id="rId2" Type="http://schemas.openxmlformats.org/officeDocument/2006/relationships/table" Target="../tables/table16.xml"/><Relationship Id="rId1" Type="http://schemas.openxmlformats.org/officeDocument/2006/relationships/table" Target="../tables/table15.xml"/><Relationship Id="rId4" Type="http://schemas.openxmlformats.org/officeDocument/2006/relationships/table" Target="../tables/table18.xml"/></Relationships>
</file>

<file path=xl/worksheets/_rels/sheet2.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table" Target="../tables/table3.xml"/><Relationship Id="rId1" Type="http://schemas.openxmlformats.org/officeDocument/2006/relationships/table" Target="../tables/table2.xml"/></Relationships>
</file>

<file path=xl/worksheets/_rels/sheet3.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3" Type="http://schemas.openxmlformats.org/officeDocument/2006/relationships/table" Target="../tables/table11.xml"/><Relationship Id="rId2" Type="http://schemas.openxmlformats.org/officeDocument/2006/relationships/table" Target="../tables/table10.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table" Target="../tables/table12.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A4" sqref="A4"/>
    </sheetView>
  </sheetViews>
  <sheetFormatPr defaultRowHeight="15" x14ac:dyDescent="0.25"/>
  <cols>
    <col min="1" max="1" width="41.28515625" customWidth="1"/>
  </cols>
  <sheetData>
    <row r="1" spans="1:1" ht="18" x14ac:dyDescent="0.35">
      <c r="A1" s="98" t="s">
        <v>186</v>
      </c>
    </row>
    <row r="3" spans="1:1" ht="14.45" x14ac:dyDescent="0.3">
      <c r="A3" s="99" t="s">
        <v>187</v>
      </c>
    </row>
    <row r="4" spans="1:1" ht="14.45" x14ac:dyDescent="0.3">
      <c r="A4" s="103"/>
    </row>
  </sheetData>
  <sheetProtection sheet="1" objects="1" scenarios="1" sort="0" autoFilter="0"/>
  <dataValidations count="1">
    <dataValidation type="date" allowBlank="1" showInputMessage="1" showErrorMessage="1" sqref="A4">
      <formula1>25569</formula1>
      <formula2>73051</formula2>
    </dataValidation>
  </dataValidations>
  <pageMargins left="0.7" right="0.7" top="0.75" bottom="0.75" header="0.3" footer="0.3"/>
  <tableParts count="1">
    <tablePart r:id="rId1"/>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3"/>
  <dimension ref="A1:Q51"/>
  <sheetViews>
    <sheetView showZeros="0" topLeftCell="L1" workbookViewId="0">
      <selection activeCell="C5" sqref="C5"/>
    </sheetView>
  </sheetViews>
  <sheetFormatPr defaultColWidth="50.7109375" defaultRowHeight="15" x14ac:dyDescent="0.25"/>
  <cols>
    <col min="1" max="1" width="30.7109375" style="3" customWidth="1"/>
    <col min="2" max="2" width="30.7109375" style="2" customWidth="1"/>
    <col min="3" max="4" width="50.7109375" style="2" customWidth="1"/>
    <col min="5" max="6" width="30.7109375" style="2" customWidth="1"/>
    <col min="7" max="7" width="50.7109375" style="2" customWidth="1"/>
    <col min="8" max="16" width="30.7109375" style="2" customWidth="1"/>
    <col min="17" max="17" width="50.7109375" style="2" customWidth="1"/>
    <col min="18" max="18" width="30.7109375" style="2" customWidth="1"/>
    <col min="19" max="16384" width="50.7109375" style="2"/>
  </cols>
  <sheetData>
    <row r="1" spans="1:17" s="3" customFormat="1" ht="75" x14ac:dyDescent="0.25">
      <c r="A1" s="3" t="s">
        <v>276</v>
      </c>
      <c r="B1" s="3" t="s">
        <v>4</v>
      </c>
      <c r="C1" s="3" t="s">
        <v>0</v>
      </c>
      <c r="D1" s="3" t="s">
        <v>3</v>
      </c>
      <c r="E1" s="3" t="s">
        <v>91</v>
      </c>
      <c r="F1" s="3" t="s">
        <v>102</v>
      </c>
      <c r="G1" s="3" t="s">
        <v>103</v>
      </c>
      <c r="H1" s="3" t="s">
        <v>80</v>
      </c>
      <c r="I1" s="3" t="s">
        <v>12</v>
      </c>
      <c r="J1" s="3" t="s">
        <v>89</v>
      </c>
      <c r="K1" s="3" t="s">
        <v>87</v>
      </c>
      <c r="L1" s="3" t="s">
        <v>88</v>
      </c>
      <c r="M1" s="3" t="s">
        <v>104</v>
      </c>
      <c r="N1" s="3" t="s">
        <v>101</v>
      </c>
      <c r="O1" s="3" t="s">
        <v>1</v>
      </c>
      <c r="P1" s="3" t="s">
        <v>105</v>
      </c>
      <c r="Q1" s="3" t="s">
        <v>106</v>
      </c>
    </row>
    <row r="2" spans="1:17" ht="72" x14ac:dyDescent="0.3">
      <c r="A2" s="3">
        <f>'(I) Informazioni trattamenti'!N2</f>
        <v>0</v>
      </c>
      <c r="B2" s="2">
        <f>'(I) Informazioni trattamenti'!A2</f>
        <v>0</v>
      </c>
      <c r="C2" s="2">
        <f>'(I) Informazioni trattamenti'!B2</f>
        <v>0</v>
      </c>
      <c r="D2" s="2">
        <f>'(I) Informazioni trattamenti'!C2</f>
        <v>0</v>
      </c>
      <c r="E2" s="2">
        <f>'(I) Informazioni trattamenti'!D2</f>
        <v>0</v>
      </c>
      <c r="F2" s="2">
        <f>'(I) Informazioni trattamenti'!E2</f>
        <v>0</v>
      </c>
      <c r="G2" s="2">
        <f>'(I) Informazioni trattamenti'!F2</f>
        <v>0</v>
      </c>
      <c r="H2" s="2">
        <f>'(I) Informazioni trattamenti'!G2</f>
        <v>0</v>
      </c>
      <c r="I2" s="2">
        <f>'(I) Informazioni trattamenti'!H2</f>
        <v>0</v>
      </c>
      <c r="J2" s="2">
        <f>'(I) Informazioni trattamenti'!I2</f>
        <v>0</v>
      </c>
      <c r="K2" s="2">
        <f>'(I) Informazioni trattamenti'!J2</f>
        <v>0</v>
      </c>
      <c r="L2" s="2">
        <f>'(I) Informazioni trattamenti'!K2</f>
        <v>0</v>
      </c>
      <c r="M2" s="2">
        <f>'(I) Informazioni trattamenti'!M2</f>
        <v>0</v>
      </c>
      <c r="N2" s="2">
        <f>'(I) Informazioni trattamenti'!P2</f>
        <v>0</v>
      </c>
      <c r="O2" s="2">
        <f>'(I) Informazioni trattamenti'!Q2</f>
        <v>0</v>
      </c>
      <c r="P2" s="2">
        <f>'(I) Informazioni trattamenti'!R2</f>
        <v>0</v>
      </c>
      <c r="Q2" s="2">
        <f>'(I) Informazioni trattamenti'!S2</f>
        <v>0</v>
      </c>
    </row>
    <row r="3" spans="1:17" ht="86.45" x14ac:dyDescent="0.3">
      <c r="A3" s="3">
        <f>'(I) Informazioni trattamenti'!N3</f>
        <v>0</v>
      </c>
      <c r="B3" s="2">
        <f>'(I) Informazioni trattamenti'!A3</f>
        <v>0</v>
      </c>
      <c r="C3" s="2">
        <f>'(I) Informazioni trattamenti'!B3</f>
        <v>0</v>
      </c>
      <c r="D3" s="2">
        <f>'(I) Informazioni trattamenti'!C3</f>
        <v>0</v>
      </c>
      <c r="E3" s="2">
        <f>'(I) Informazioni trattamenti'!D3</f>
        <v>0</v>
      </c>
      <c r="F3" s="2">
        <f>'(I) Informazioni trattamenti'!E3</f>
        <v>0</v>
      </c>
      <c r="G3" s="2">
        <f>'(I) Informazioni trattamenti'!F3</f>
        <v>0</v>
      </c>
      <c r="H3" s="2">
        <f>'(I) Informazioni trattamenti'!G3</f>
        <v>0</v>
      </c>
      <c r="I3" s="2">
        <f>'(I) Informazioni trattamenti'!H3</f>
        <v>0</v>
      </c>
      <c r="J3" s="2">
        <f>'(I) Informazioni trattamenti'!I3</f>
        <v>0</v>
      </c>
      <c r="K3" s="2">
        <f>'(I) Informazioni trattamenti'!J3</f>
        <v>0</v>
      </c>
      <c r="L3" s="2">
        <f>'(I) Informazioni trattamenti'!K3</f>
        <v>0</v>
      </c>
      <c r="M3" s="2">
        <f>'(I) Informazioni trattamenti'!M3</f>
        <v>0</v>
      </c>
      <c r="N3" s="2">
        <f>'(I) Informazioni trattamenti'!P3</f>
        <v>0</v>
      </c>
      <c r="O3" s="2">
        <f>'(I) Informazioni trattamenti'!Q3</f>
        <v>0</v>
      </c>
      <c r="P3" s="2">
        <f>'(I) Informazioni trattamenti'!R3</f>
        <v>0</v>
      </c>
      <c r="Q3" s="2">
        <f>'(I) Informazioni trattamenti'!S3</f>
        <v>0</v>
      </c>
    </row>
    <row r="4" spans="1:17" ht="86.45" x14ac:dyDescent="0.3">
      <c r="A4" s="3">
        <f>'(I) Informazioni trattamenti'!N4</f>
        <v>0</v>
      </c>
      <c r="B4" s="2">
        <f>'(I) Informazioni trattamenti'!A4</f>
        <v>0</v>
      </c>
      <c r="C4" s="2">
        <f>'(I) Informazioni trattamenti'!B4</f>
        <v>0</v>
      </c>
      <c r="D4" s="2">
        <f>'(I) Informazioni trattamenti'!C4</f>
        <v>0</v>
      </c>
      <c r="E4" s="2">
        <f>'(I) Informazioni trattamenti'!D4</f>
        <v>0</v>
      </c>
      <c r="F4" s="2">
        <f>'(I) Informazioni trattamenti'!E4</f>
        <v>0</v>
      </c>
      <c r="G4" s="2">
        <f>'(I) Informazioni trattamenti'!F4</f>
        <v>0</v>
      </c>
      <c r="H4" s="2">
        <f>'(I) Informazioni trattamenti'!G4</f>
        <v>0</v>
      </c>
      <c r="I4" s="2">
        <f>'(I) Informazioni trattamenti'!H4</f>
        <v>0</v>
      </c>
      <c r="J4" s="2">
        <f>'(I) Informazioni trattamenti'!I4</f>
        <v>0</v>
      </c>
      <c r="K4" s="2">
        <f>'(I) Informazioni trattamenti'!J4</f>
        <v>0</v>
      </c>
      <c r="L4" s="2">
        <f>'(I) Informazioni trattamenti'!K4</f>
        <v>0</v>
      </c>
      <c r="M4" s="2">
        <f>'(I) Informazioni trattamenti'!M4</f>
        <v>0</v>
      </c>
      <c r="N4" s="2">
        <f>'(I) Informazioni trattamenti'!P4</f>
        <v>0</v>
      </c>
      <c r="O4" s="2">
        <f>'(I) Informazioni trattamenti'!Q4</f>
        <v>0</v>
      </c>
      <c r="P4" s="2">
        <f>'(I) Informazioni trattamenti'!R4</f>
        <v>0</v>
      </c>
      <c r="Q4" s="2">
        <f>'(I) Informazioni trattamenti'!S4</f>
        <v>0</v>
      </c>
    </row>
    <row r="5" spans="1:17" ht="72" x14ac:dyDescent="0.3">
      <c r="A5" s="3">
        <f>'(I) Informazioni trattamenti'!N5</f>
        <v>0</v>
      </c>
      <c r="B5" s="2">
        <f>'(I) Informazioni trattamenti'!A5</f>
        <v>0</v>
      </c>
      <c r="C5" s="2">
        <f>'(I) Informazioni trattamenti'!B5</f>
        <v>0</v>
      </c>
      <c r="D5" s="2">
        <f>'(I) Informazioni trattamenti'!C5</f>
        <v>0</v>
      </c>
      <c r="E5" s="2">
        <f>'(I) Informazioni trattamenti'!D5</f>
        <v>0</v>
      </c>
      <c r="F5" s="2">
        <f>'(I) Informazioni trattamenti'!E5</f>
        <v>0</v>
      </c>
      <c r="G5" s="2">
        <f>'(I) Informazioni trattamenti'!F5</f>
        <v>0</v>
      </c>
      <c r="H5" s="2">
        <f>'(I) Informazioni trattamenti'!G5</f>
        <v>0</v>
      </c>
      <c r="I5" s="2">
        <f>'(I) Informazioni trattamenti'!H5</f>
        <v>0</v>
      </c>
      <c r="J5" s="2">
        <f>'(I) Informazioni trattamenti'!I5</f>
        <v>0</v>
      </c>
      <c r="K5" s="2">
        <f>'(I) Informazioni trattamenti'!J5</f>
        <v>0</v>
      </c>
      <c r="L5" s="2">
        <f>'(I) Informazioni trattamenti'!K5</f>
        <v>0</v>
      </c>
      <c r="M5" s="2">
        <f>'(I) Informazioni trattamenti'!M5</f>
        <v>0</v>
      </c>
      <c r="N5" s="2">
        <f>'(I) Informazioni trattamenti'!P5</f>
        <v>0</v>
      </c>
      <c r="O5" s="2">
        <f>'(I) Informazioni trattamenti'!Q5</f>
        <v>0</v>
      </c>
      <c r="P5" s="2">
        <f>'(I) Informazioni trattamenti'!R5</f>
        <v>0</v>
      </c>
      <c r="Q5" s="2">
        <f>'(I) Informazioni trattamenti'!S5</f>
        <v>0</v>
      </c>
    </row>
    <row r="6" spans="1:17" ht="72" x14ac:dyDescent="0.3">
      <c r="A6" s="3">
        <f>'(I) Informazioni trattamenti'!N6</f>
        <v>0</v>
      </c>
      <c r="B6" s="2">
        <f>'(I) Informazioni trattamenti'!A6</f>
        <v>0</v>
      </c>
      <c r="C6" s="2">
        <f>'(I) Informazioni trattamenti'!B6</f>
        <v>0</v>
      </c>
      <c r="D6" s="2">
        <f>'(I) Informazioni trattamenti'!C6</f>
        <v>0</v>
      </c>
      <c r="E6" s="2">
        <f>'(I) Informazioni trattamenti'!D6</f>
        <v>0</v>
      </c>
      <c r="F6" s="2">
        <f>'(I) Informazioni trattamenti'!E6</f>
        <v>0</v>
      </c>
      <c r="G6" s="2">
        <f>'(I) Informazioni trattamenti'!F6</f>
        <v>0</v>
      </c>
      <c r="H6" s="2">
        <f>'(I) Informazioni trattamenti'!G6</f>
        <v>0</v>
      </c>
      <c r="I6" s="2">
        <f>'(I) Informazioni trattamenti'!H6</f>
        <v>0</v>
      </c>
      <c r="J6" s="2">
        <f>'(I) Informazioni trattamenti'!I6</f>
        <v>0</v>
      </c>
      <c r="K6" s="2">
        <f>'(I) Informazioni trattamenti'!J6</f>
        <v>0</v>
      </c>
      <c r="L6" s="2">
        <f>'(I) Informazioni trattamenti'!K6</f>
        <v>0</v>
      </c>
      <c r="M6" s="2">
        <f>'(I) Informazioni trattamenti'!M6</f>
        <v>0</v>
      </c>
      <c r="N6" s="2">
        <f>'(I) Informazioni trattamenti'!P6</f>
        <v>0</v>
      </c>
      <c r="O6" s="2">
        <f>'(I) Informazioni trattamenti'!Q6</f>
        <v>0</v>
      </c>
      <c r="P6" s="2">
        <f>'(I) Informazioni trattamenti'!R6</f>
        <v>0</v>
      </c>
      <c r="Q6" s="2">
        <f>'(I) Informazioni trattamenti'!S6</f>
        <v>0</v>
      </c>
    </row>
    <row r="7" spans="1:17" ht="14.45" x14ac:dyDescent="0.3">
      <c r="A7" s="3">
        <f>'(I) Informazioni trattamenti'!N7</f>
        <v>0</v>
      </c>
      <c r="B7" s="2">
        <f>'(I) Informazioni trattamenti'!A7</f>
        <v>0</v>
      </c>
      <c r="C7" s="2">
        <f>'(I) Informazioni trattamenti'!B7</f>
        <v>0</v>
      </c>
      <c r="D7" s="2">
        <f>'(I) Informazioni trattamenti'!C7</f>
        <v>0</v>
      </c>
      <c r="E7" s="2">
        <f>'(I) Informazioni trattamenti'!D7</f>
        <v>0</v>
      </c>
      <c r="F7" s="2">
        <f>'(I) Informazioni trattamenti'!E7</f>
        <v>0</v>
      </c>
      <c r="G7" s="2">
        <f>'(I) Informazioni trattamenti'!F7</f>
        <v>0</v>
      </c>
      <c r="H7" s="2">
        <f>'(I) Informazioni trattamenti'!G7</f>
        <v>0</v>
      </c>
      <c r="I7" s="2">
        <f>'(I) Informazioni trattamenti'!H7</f>
        <v>0</v>
      </c>
      <c r="J7" s="2">
        <f>'(I) Informazioni trattamenti'!I7</f>
        <v>0</v>
      </c>
      <c r="K7" s="2">
        <f>'(I) Informazioni trattamenti'!J7</f>
        <v>0</v>
      </c>
      <c r="L7" s="2">
        <f>'(I) Informazioni trattamenti'!K7</f>
        <v>0</v>
      </c>
      <c r="M7" s="2">
        <f>'(I) Informazioni trattamenti'!M7</f>
        <v>0</v>
      </c>
      <c r="N7" s="2">
        <f>'(I) Informazioni trattamenti'!P7</f>
        <v>0</v>
      </c>
      <c r="O7" s="2">
        <f>'(I) Informazioni trattamenti'!Q7</f>
        <v>0</v>
      </c>
      <c r="P7" s="2">
        <f>'(I) Informazioni trattamenti'!R7</f>
        <v>0</v>
      </c>
      <c r="Q7" s="2">
        <f>'(I) Informazioni trattamenti'!S7</f>
        <v>0</v>
      </c>
    </row>
    <row r="8" spans="1:17" ht="14.45" x14ac:dyDescent="0.3">
      <c r="A8" s="3">
        <f>'(I) Informazioni trattamenti'!N8</f>
        <v>0</v>
      </c>
      <c r="B8" s="2">
        <f>'(I) Informazioni trattamenti'!A8</f>
        <v>0</v>
      </c>
      <c r="C8" s="2">
        <f>'(I) Informazioni trattamenti'!B8</f>
        <v>0</v>
      </c>
      <c r="D8" s="2">
        <f>'(I) Informazioni trattamenti'!C8</f>
        <v>0</v>
      </c>
      <c r="E8" s="2">
        <f>'(I) Informazioni trattamenti'!D8</f>
        <v>0</v>
      </c>
      <c r="F8" s="2">
        <f>'(I) Informazioni trattamenti'!E8</f>
        <v>0</v>
      </c>
      <c r="G8" s="2">
        <f>'(I) Informazioni trattamenti'!F8</f>
        <v>0</v>
      </c>
      <c r="H8" s="2">
        <f>'(I) Informazioni trattamenti'!G8</f>
        <v>0</v>
      </c>
      <c r="I8" s="2">
        <f>'(I) Informazioni trattamenti'!H8</f>
        <v>0</v>
      </c>
      <c r="J8" s="2">
        <f>'(I) Informazioni trattamenti'!I8</f>
        <v>0</v>
      </c>
      <c r="K8" s="2">
        <f>'(I) Informazioni trattamenti'!J8</f>
        <v>0</v>
      </c>
      <c r="L8" s="2">
        <f>'(I) Informazioni trattamenti'!K8</f>
        <v>0</v>
      </c>
      <c r="M8" s="2">
        <f>'(I) Informazioni trattamenti'!M8</f>
        <v>0</v>
      </c>
      <c r="N8" s="2">
        <f>'(I) Informazioni trattamenti'!P8</f>
        <v>0</v>
      </c>
      <c r="O8" s="2">
        <f>'(I) Informazioni trattamenti'!Q8</f>
        <v>0</v>
      </c>
      <c r="P8" s="2">
        <f>'(I) Informazioni trattamenti'!R8</f>
        <v>0</v>
      </c>
      <c r="Q8" s="2">
        <f>'(I) Informazioni trattamenti'!S8</f>
        <v>0</v>
      </c>
    </row>
    <row r="9" spans="1:17" ht="14.45" x14ac:dyDescent="0.3">
      <c r="A9" s="3">
        <f>'(I) Informazioni trattamenti'!N9</f>
        <v>0</v>
      </c>
      <c r="B9" s="2">
        <f>'(I) Informazioni trattamenti'!A9</f>
        <v>0</v>
      </c>
      <c r="C9" s="2">
        <f>'(I) Informazioni trattamenti'!B9</f>
        <v>0</v>
      </c>
      <c r="D9" s="2">
        <f>'(I) Informazioni trattamenti'!C9</f>
        <v>0</v>
      </c>
      <c r="E9" s="2">
        <f>'(I) Informazioni trattamenti'!D9</f>
        <v>0</v>
      </c>
      <c r="F9" s="2">
        <f>'(I) Informazioni trattamenti'!E9</f>
        <v>0</v>
      </c>
      <c r="G9" s="2">
        <f>'(I) Informazioni trattamenti'!F9</f>
        <v>0</v>
      </c>
      <c r="H9" s="2">
        <f>'(I) Informazioni trattamenti'!G9</f>
        <v>0</v>
      </c>
      <c r="I9" s="2">
        <f>'(I) Informazioni trattamenti'!H9</f>
        <v>0</v>
      </c>
      <c r="J9" s="2">
        <f>'(I) Informazioni trattamenti'!I9</f>
        <v>0</v>
      </c>
      <c r="K9" s="2">
        <f>'(I) Informazioni trattamenti'!J9</f>
        <v>0</v>
      </c>
      <c r="L9" s="2">
        <f>'(I) Informazioni trattamenti'!K9</f>
        <v>0</v>
      </c>
      <c r="M9" s="2">
        <f>'(I) Informazioni trattamenti'!M9</f>
        <v>0</v>
      </c>
      <c r="N9" s="2">
        <f>'(I) Informazioni trattamenti'!P9</f>
        <v>0</v>
      </c>
      <c r="O9" s="2">
        <f>'(I) Informazioni trattamenti'!Q9</f>
        <v>0</v>
      </c>
      <c r="P9" s="2">
        <f>'(I) Informazioni trattamenti'!R9</f>
        <v>0</v>
      </c>
      <c r="Q9" s="2">
        <f>'(I) Informazioni trattamenti'!S9</f>
        <v>0</v>
      </c>
    </row>
    <row r="10" spans="1:17" ht="14.45" x14ac:dyDescent="0.3">
      <c r="A10" s="3">
        <f>'(I) Informazioni trattamenti'!N10</f>
        <v>0</v>
      </c>
      <c r="B10" s="2">
        <f>'(I) Informazioni trattamenti'!A10</f>
        <v>0</v>
      </c>
      <c r="C10" s="2">
        <f>'(I) Informazioni trattamenti'!B10</f>
        <v>0</v>
      </c>
      <c r="D10" s="2">
        <f>'(I) Informazioni trattamenti'!C10</f>
        <v>0</v>
      </c>
      <c r="E10" s="2">
        <f>'(I) Informazioni trattamenti'!D10</f>
        <v>0</v>
      </c>
      <c r="F10" s="2">
        <f>'(I) Informazioni trattamenti'!E10</f>
        <v>0</v>
      </c>
      <c r="G10" s="2">
        <f>'(I) Informazioni trattamenti'!F10</f>
        <v>0</v>
      </c>
      <c r="H10" s="2">
        <f>'(I) Informazioni trattamenti'!G10</f>
        <v>0</v>
      </c>
      <c r="I10" s="2">
        <f>'(I) Informazioni trattamenti'!H10</f>
        <v>0</v>
      </c>
      <c r="J10" s="2">
        <f>'(I) Informazioni trattamenti'!I10</f>
        <v>0</v>
      </c>
      <c r="K10" s="2">
        <f>'(I) Informazioni trattamenti'!J10</f>
        <v>0</v>
      </c>
      <c r="L10" s="2">
        <f>'(I) Informazioni trattamenti'!K10</f>
        <v>0</v>
      </c>
      <c r="M10" s="2">
        <f>'(I) Informazioni trattamenti'!M10</f>
        <v>0</v>
      </c>
      <c r="N10" s="2">
        <f>'(I) Informazioni trattamenti'!P10</f>
        <v>0</v>
      </c>
      <c r="O10" s="2">
        <f>'(I) Informazioni trattamenti'!Q10</f>
        <v>0</v>
      </c>
      <c r="P10" s="2">
        <f>'(I) Informazioni trattamenti'!R10</f>
        <v>0</v>
      </c>
      <c r="Q10" s="2">
        <f>'(I) Informazioni trattamenti'!S10</f>
        <v>0</v>
      </c>
    </row>
    <row r="11" spans="1:17" ht="14.45" x14ac:dyDescent="0.3">
      <c r="A11" s="3">
        <f>'(I) Informazioni trattamenti'!N11</f>
        <v>0</v>
      </c>
      <c r="B11" s="2">
        <f>'(I) Informazioni trattamenti'!A11</f>
        <v>0</v>
      </c>
      <c r="C11" s="2">
        <f>'(I) Informazioni trattamenti'!B11</f>
        <v>0</v>
      </c>
      <c r="D11" s="2">
        <f>'(I) Informazioni trattamenti'!C11</f>
        <v>0</v>
      </c>
      <c r="E11" s="2">
        <f>'(I) Informazioni trattamenti'!D11</f>
        <v>0</v>
      </c>
      <c r="F11" s="2">
        <f>'(I) Informazioni trattamenti'!E11</f>
        <v>0</v>
      </c>
      <c r="G11" s="2">
        <f>'(I) Informazioni trattamenti'!F11</f>
        <v>0</v>
      </c>
      <c r="H11" s="2">
        <f>'(I) Informazioni trattamenti'!G11</f>
        <v>0</v>
      </c>
      <c r="I11" s="2">
        <f>'(I) Informazioni trattamenti'!H11</f>
        <v>0</v>
      </c>
      <c r="J11" s="2">
        <f>'(I) Informazioni trattamenti'!I11</f>
        <v>0</v>
      </c>
      <c r="K11" s="2">
        <f>'(I) Informazioni trattamenti'!J11</f>
        <v>0</v>
      </c>
      <c r="L11" s="2">
        <f>'(I) Informazioni trattamenti'!K11</f>
        <v>0</v>
      </c>
      <c r="M11" s="2">
        <f>'(I) Informazioni trattamenti'!M11</f>
        <v>0</v>
      </c>
      <c r="N11" s="2">
        <f>'(I) Informazioni trattamenti'!P11</f>
        <v>0</v>
      </c>
      <c r="O11" s="2">
        <f>'(I) Informazioni trattamenti'!Q11</f>
        <v>0</v>
      </c>
      <c r="P11" s="2">
        <f>'(I) Informazioni trattamenti'!R11</f>
        <v>0</v>
      </c>
      <c r="Q11" s="2">
        <f>'(I) Informazioni trattamenti'!S11</f>
        <v>0</v>
      </c>
    </row>
    <row r="12" spans="1:17" ht="14.45" x14ac:dyDescent="0.3">
      <c r="A12" s="3">
        <f>'(I) Informazioni trattamenti'!N12</f>
        <v>0</v>
      </c>
      <c r="B12" s="2">
        <f>'(I) Informazioni trattamenti'!A12</f>
        <v>0</v>
      </c>
      <c r="C12" s="2">
        <f>'(I) Informazioni trattamenti'!B12</f>
        <v>0</v>
      </c>
      <c r="D12" s="2">
        <f>'(I) Informazioni trattamenti'!C12</f>
        <v>0</v>
      </c>
      <c r="E12" s="2">
        <f>'(I) Informazioni trattamenti'!D12</f>
        <v>0</v>
      </c>
      <c r="F12" s="2">
        <f>'(I) Informazioni trattamenti'!E12</f>
        <v>0</v>
      </c>
      <c r="G12" s="2">
        <f>'(I) Informazioni trattamenti'!F12</f>
        <v>0</v>
      </c>
      <c r="H12" s="2">
        <f>'(I) Informazioni trattamenti'!G12</f>
        <v>0</v>
      </c>
      <c r="I12" s="2">
        <f>'(I) Informazioni trattamenti'!H12</f>
        <v>0</v>
      </c>
      <c r="J12" s="2">
        <f>'(I) Informazioni trattamenti'!I12</f>
        <v>0</v>
      </c>
      <c r="K12" s="2">
        <f>'(I) Informazioni trattamenti'!J12</f>
        <v>0</v>
      </c>
      <c r="L12" s="2">
        <f>'(I) Informazioni trattamenti'!K12</f>
        <v>0</v>
      </c>
      <c r="M12" s="2">
        <f>'(I) Informazioni trattamenti'!M12</f>
        <v>0</v>
      </c>
      <c r="N12" s="2">
        <f>'(I) Informazioni trattamenti'!P12</f>
        <v>0</v>
      </c>
      <c r="O12" s="2">
        <f>'(I) Informazioni trattamenti'!Q12</f>
        <v>0</v>
      </c>
      <c r="P12" s="2">
        <f>'(I) Informazioni trattamenti'!R12</f>
        <v>0</v>
      </c>
      <c r="Q12" s="2">
        <f>'(I) Informazioni trattamenti'!S12</f>
        <v>0</v>
      </c>
    </row>
    <row r="13" spans="1:17" ht="14.45" x14ac:dyDescent="0.3">
      <c r="A13" s="3">
        <f>'(I) Informazioni trattamenti'!N13</f>
        <v>0</v>
      </c>
      <c r="B13" s="2">
        <f>'(I) Informazioni trattamenti'!A13</f>
        <v>0</v>
      </c>
      <c r="C13" s="2">
        <f>'(I) Informazioni trattamenti'!B13</f>
        <v>0</v>
      </c>
      <c r="D13" s="2">
        <f>'(I) Informazioni trattamenti'!C13</f>
        <v>0</v>
      </c>
      <c r="E13" s="2">
        <f>'(I) Informazioni trattamenti'!D13</f>
        <v>0</v>
      </c>
      <c r="F13" s="2">
        <f>'(I) Informazioni trattamenti'!E13</f>
        <v>0</v>
      </c>
      <c r="G13" s="2">
        <f>'(I) Informazioni trattamenti'!F13</f>
        <v>0</v>
      </c>
      <c r="H13" s="2">
        <f>'(I) Informazioni trattamenti'!G13</f>
        <v>0</v>
      </c>
      <c r="I13" s="2">
        <f>'(I) Informazioni trattamenti'!H13</f>
        <v>0</v>
      </c>
      <c r="J13" s="2">
        <f>'(I) Informazioni trattamenti'!I13</f>
        <v>0</v>
      </c>
      <c r="K13" s="2">
        <f>'(I) Informazioni trattamenti'!J13</f>
        <v>0</v>
      </c>
      <c r="L13" s="2">
        <f>'(I) Informazioni trattamenti'!K13</f>
        <v>0</v>
      </c>
      <c r="M13" s="2">
        <f>'(I) Informazioni trattamenti'!M13</f>
        <v>0</v>
      </c>
      <c r="N13" s="2">
        <f>'(I) Informazioni trattamenti'!P13</f>
        <v>0</v>
      </c>
      <c r="O13" s="2">
        <f>'(I) Informazioni trattamenti'!Q13</f>
        <v>0</v>
      </c>
      <c r="P13" s="2">
        <f>'(I) Informazioni trattamenti'!R13</f>
        <v>0</v>
      </c>
      <c r="Q13" s="2">
        <f>'(I) Informazioni trattamenti'!S13</f>
        <v>0</v>
      </c>
    </row>
    <row r="14" spans="1:17" ht="14.45" x14ac:dyDescent="0.3">
      <c r="A14" s="3">
        <f>'(I) Informazioni trattamenti'!N14</f>
        <v>0</v>
      </c>
      <c r="B14" s="2">
        <f>'(I) Informazioni trattamenti'!A14</f>
        <v>0</v>
      </c>
      <c r="C14" s="2">
        <f>'(I) Informazioni trattamenti'!B14</f>
        <v>0</v>
      </c>
      <c r="D14" s="2">
        <f>'(I) Informazioni trattamenti'!C14</f>
        <v>0</v>
      </c>
      <c r="E14" s="2">
        <f>'(I) Informazioni trattamenti'!D14</f>
        <v>0</v>
      </c>
      <c r="F14" s="2">
        <f>'(I) Informazioni trattamenti'!E14</f>
        <v>0</v>
      </c>
      <c r="G14" s="2">
        <f>'(I) Informazioni trattamenti'!F14</f>
        <v>0</v>
      </c>
      <c r="H14" s="2">
        <f>'(I) Informazioni trattamenti'!G14</f>
        <v>0</v>
      </c>
      <c r="I14" s="2">
        <f>'(I) Informazioni trattamenti'!H14</f>
        <v>0</v>
      </c>
      <c r="J14" s="2">
        <f>'(I) Informazioni trattamenti'!I14</f>
        <v>0</v>
      </c>
      <c r="K14" s="2">
        <f>'(I) Informazioni trattamenti'!J14</f>
        <v>0</v>
      </c>
      <c r="L14" s="2">
        <f>'(I) Informazioni trattamenti'!K14</f>
        <v>0</v>
      </c>
      <c r="M14" s="2">
        <f>'(I) Informazioni trattamenti'!M14</f>
        <v>0</v>
      </c>
      <c r="N14" s="2">
        <f>'(I) Informazioni trattamenti'!P14</f>
        <v>0</v>
      </c>
      <c r="O14" s="2">
        <f>'(I) Informazioni trattamenti'!Q14</f>
        <v>0</v>
      </c>
      <c r="P14" s="2">
        <f>'(I) Informazioni trattamenti'!R14</f>
        <v>0</v>
      </c>
      <c r="Q14" s="2">
        <f>'(I) Informazioni trattamenti'!S14</f>
        <v>0</v>
      </c>
    </row>
    <row r="15" spans="1:17" ht="14.45" x14ac:dyDescent="0.3">
      <c r="A15" s="3">
        <f>'(I) Informazioni trattamenti'!N15</f>
        <v>0</v>
      </c>
      <c r="B15" s="2">
        <f>'(I) Informazioni trattamenti'!A15</f>
        <v>0</v>
      </c>
      <c r="C15" s="2">
        <f>'(I) Informazioni trattamenti'!B15</f>
        <v>0</v>
      </c>
      <c r="D15" s="2">
        <f>'(I) Informazioni trattamenti'!C15</f>
        <v>0</v>
      </c>
      <c r="E15" s="2">
        <f>'(I) Informazioni trattamenti'!D15</f>
        <v>0</v>
      </c>
      <c r="F15" s="2">
        <f>'(I) Informazioni trattamenti'!E15</f>
        <v>0</v>
      </c>
      <c r="G15" s="2">
        <f>'(I) Informazioni trattamenti'!F15</f>
        <v>0</v>
      </c>
      <c r="H15" s="2">
        <f>'(I) Informazioni trattamenti'!G15</f>
        <v>0</v>
      </c>
      <c r="I15" s="2">
        <f>'(I) Informazioni trattamenti'!H15</f>
        <v>0</v>
      </c>
      <c r="J15" s="2">
        <f>'(I) Informazioni trattamenti'!I15</f>
        <v>0</v>
      </c>
      <c r="K15" s="2">
        <f>'(I) Informazioni trattamenti'!J15</f>
        <v>0</v>
      </c>
      <c r="L15" s="2">
        <f>'(I) Informazioni trattamenti'!K15</f>
        <v>0</v>
      </c>
      <c r="M15" s="2">
        <f>'(I) Informazioni trattamenti'!M15</f>
        <v>0</v>
      </c>
      <c r="N15" s="2">
        <f>'(I) Informazioni trattamenti'!P15</f>
        <v>0</v>
      </c>
      <c r="O15" s="2">
        <f>'(I) Informazioni trattamenti'!Q15</f>
        <v>0</v>
      </c>
      <c r="P15" s="2">
        <f>'(I) Informazioni trattamenti'!R15</f>
        <v>0</v>
      </c>
      <c r="Q15" s="2">
        <f>'(I) Informazioni trattamenti'!S15</f>
        <v>0</v>
      </c>
    </row>
    <row r="16" spans="1:17" ht="14.45" x14ac:dyDescent="0.3">
      <c r="A16" s="3">
        <f>'(I) Informazioni trattamenti'!N16</f>
        <v>0</v>
      </c>
      <c r="B16" s="2">
        <f>'(I) Informazioni trattamenti'!A16</f>
        <v>0</v>
      </c>
      <c r="C16" s="2">
        <f>'(I) Informazioni trattamenti'!B16</f>
        <v>0</v>
      </c>
      <c r="D16" s="2">
        <f>'(I) Informazioni trattamenti'!C16</f>
        <v>0</v>
      </c>
      <c r="E16" s="2">
        <f>'(I) Informazioni trattamenti'!D16</f>
        <v>0</v>
      </c>
      <c r="F16" s="2">
        <f>'(I) Informazioni trattamenti'!E16</f>
        <v>0</v>
      </c>
      <c r="G16" s="2">
        <f>'(I) Informazioni trattamenti'!F16</f>
        <v>0</v>
      </c>
      <c r="H16" s="2">
        <f>'(I) Informazioni trattamenti'!G16</f>
        <v>0</v>
      </c>
      <c r="I16" s="2">
        <f>'(I) Informazioni trattamenti'!H16</f>
        <v>0</v>
      </c>
      <c r="J16" s="2">
        <f>'(I) Informazioni trattamenti'!I16</f>
        <v>0</v>
      </c>
      <c r="K16" s="2">
        <f>'(I) Informazioni trattamenti'!J16</f>
        <v>0</v>
      </c>
      <c r="L16" s="2">
        <f>'(I) Informazioni trattamenti'!K16</f>
        <v>0</v>
      </c>
      <c r="M16" s="2">
        <f>'(I) Informazioni trattamenti'!M16</f>
        <v>0</v>
      </c>
      <c r="N16" s="2">
        <f>'(I) Informazioni trattamenti'!P16</f>
        <v>0</v>
      </c>
      <c r="O16" s="2">
        <f>'(I) Informazioni trattamenti'!Q16</f>
        <v>0</v>
      </c>
      <c r="P16" s="2">
        <f>'(I) Informazioni trattamenti'!R16</f>
        <v>0</v>
      </c>
      <c r="Q16" s="2">
        <f>'(I) Informazioni trattamenti'!S16</f>
        <v>0</v>
      </c>
    </row>
    <row r="17" spans="1:17" ht="14.45" x14ac:dyDescent="0.3">
      <c r="A17" s="3">
        <f>'(I) Informazioni trattamenti'!N17</f>
        <v>0</v>
      </c>
      <c r="B17" s="2">
        <f>'(I) Informazioni trattamenti'!A17</f>
        <v>0</v>
      </c>
      <c r="C17" s="2">
        <f>'(I) Informazioni trattamenti'!B17</f>
        <v>0</v>
      </c>
      <c r="D17" s="2">
        <f>'(I) Informazioni trattamenti'!C17</f>
        <v>0</v>
      </c>
      <c r="E17" s="2">
        <f>'(I) Informazioni trattamenti'!D17</f>
        <v>0</v>
      </c>
      <c r="F17" s="2">
        <f>'(I) Informazioni trattamenti'!E17</f>
        <v>0</v>
      </c>
      <c r="G17" s="2">
        <f>'(I) Informazioni trattamenti'!F17</f>
        <v>0</v>
      </c>
      <c r="H17" s="2">
        <f>'(I) Informazioni trattamenti'!G17</f>
        <v>0</v>
      </c>
      <c r="I17" s="2">
        <f>'(I) Informazioni trattamenti'!H17</f>
        <v>0</v>
      </c>
      <c r="J17" s="2">
        <f>'(I) Informazioni trattamenti'!I17</f>
        <v>0</v>
      </c>
      <c r="K17" s="2">
        <f>'(I) Informazioni trattamenti'!J17</f>
        <v>0</v>
      </c>
      <c r="L17" s="2">
        <f>'(I) Informazioni trattamenti'!K17</f>
        <v>0</v>
      </c>
      <c r="M17" s="2">
        <f>'(I) Informazioni trattamenti'!M17</f>
        <v>0</v>
      </c>
      <c r="N17" s="2">
        <f>'(I) Informazioni trattamenti'!P17</f>
        <v>0</v>
      </c>
      <c r="O17" s="2">
        <f>'(I) Informazioni trattamenti'!Q17</f>
        <v>0</v>
      </c>
      <c r="P17" s="2">
        <f>'(I) Informazioni trattamenti'!R17</f>
        <v>0</v>
      </c>
      <c r="Q17" s="2">
        <f>'(I) Informazioni trattamenti'!S17</f>
        <v>0</v>
      </c>
    </row>
    <row r="18" spans="1:17" ht="14.45" x14ac:dyDescent="0.3">
      <c r="A18" s="3">
        <f>'(I) Informazioni trattamenti'!N18</f>
        <v>0</v>
      </c>
      <c r="B18" s="2">
        <f>'(I) Informazioni trattamenti'!A18</f>
        <v>0</v>
      </c>
      <c r="C18" s="2">
        <f>'(I) Informazioni trattamenti'!B18</f>
        <v>0</v>
      </c>
      <c r="D18" s="2">
        <f>'(I) Informazioni trattamenti'!C18</f>
        <v>0</v>
      </c>
      <c r="E18" s="2">
        <f>'(I) Informazioni trattamenti'!D18</f>
        <v>0</v>
      </c>
      <c r="F18" s="2">
        <f>'(I) Informazioni trattamenti'!E18</f>
        <v>0</v>
      </c>
      <c r="G18" s="2">
        <f>'(I) Informazioni trattamenti'!F18</f>
        <v>0</v>
      </c>
      <c r="H18" s="2">
        <f>'(I) Informazioni trattamenti'!G18</f>
        <v>0</v>
      </c>
      <c r="I18" s="2">
        <f>'(I) Informazioni trattamenti'!H18</f>
        <v>0</v>
      </c>
      <c r="J18" s="2">
        <f>'(I) Informazioni trattamenti'!I18</f>
        <v>0</v>
      </c>
      <c r="K18" s="2">
        <f>'(I) Informazioni trattamenti'!J18</f>
        <v>0</v>
      </c>
      <c r="L18" s="2">
        <f>'(I) Informazioni trattamenti'!K18</f>
        <v>0</v>
      </c>
      <c r="M18" s="2">
        <f>'(I) Informazioni trattamenti'!M18</f>
        <v>0</v>
      </c>
      <c r="N18" s="2">
        <f>'(I) Informazioni trattamenti'!P18</f>
        <v>0</v>
      </c>
      <c r="O18" s="2">
        <f>'(I) Informazioni trattamenti'!Q18</f>
        <v>0</v>
      </c>
      <c r="P18" s="2">
        <f>'(I) Informazioni trattamenti'!R18</f>
        <v>0</v>
      </c>
      <c r="Q18" s="2">
        <f>'(I) Informazioni trattamenti'!S18</f>
        <v>0</v>
      </c>
    </row>
    <row r="19" spans="1:17" ht="14.45" x14ac:dyDescent="0.3">
      <c r="A19" s="3">
        <f>'(I) Informazioni trattamenti'!N19</f>
        <v>0</v>
      </c>
      <c r="B19" s="2">
        <f>'(I) Informazioni trattamenti'!A19</f>
        <v>0</v>
      </c>
      <c r="C19" s="2">
        <f>'(I) Informazioni trattamenti'!B19</f>
        <v>0</v>
      </c>
      <c r="D19" s="2">
        <f>'(I) Informazioni trattamenti'!C19</f>
        <v>0</v>
      </c>
      <c r="E19" s="2">
        <f>'(I) Informazioni trattamenti'!D19</f>
        <v>0</v>
      </c>
      <c r="F19" s="2">
        <f>'(I) Informazioni trattamenti'!E19</f>
        <v>0</v>
      </c>
      <c r="G19" s="2">
        <f>'(I) Informazioni trattamenti'!F19</f>
        <v>0</v>
      </c>
      <c r="H19" s="2">
        <f>'(I) Informazioni trattamenti'!G19</f>
        <v>0</v>
      </c>
      <c r="I19" s="2">
        <f>'(I) Informazioni trattamenti'!H19</f>
        <v>0</v>
      </c>
      <c r="J19" s="2">
        <f>'(I) Informazioni trattamenti'!I19</f>
        <v>0</v>
      </c>
      <c r="K19" s="2">
        <f>'(I) Informazioni trattamenti'!J19</f>
        <v>0</v>
      </c>
      <c r="L19" s="2">
        <f>'(I) Informazioni trattamenti'!K19</f>
        <v>0</v>
      </c>
      <c r="M19" s="2">
        <f>'(I) Informazioni trattamenti'!M19</f>
        <v>0</v>
      </c>
      <c r="N19" s="2">
        <f>'(I) Informazioni trattamenti'!P19</f>
        <v>0</v>
      </c>
      <c r="O19" s="2">
        <f>'(I) Informazioni trattamenti'!Q19</f>
        <v>0</v>
      </c>
      <c r="P19" s="2">
        <f>'(I) Informazioni trattamenti'!R19</f>
        <v>0</v>
      </c>
      <c r="Q19" s="2">
        <f>'(I) Informazioni trattamenti'!S19</f>
        <v>0</v>
      </c>
    </row>
    <row r="20" spans="1:17" ht="14.45" x14ac:dyDescent="0.3">
      <c r="A20" s="3">
        <f>'(I) Informazioni trattamenti'!N20</f>
        <v>0</v>
      </c>
      <c r="B20" s="2">
        <f>'(I) Informazioni trattamenti'!A20</f>
        <v>0</v>
      </c>
      <c r="C20" s="2">
        <f>'(I) Informazioni trattamenti'!B20</f>
        <v>0</v>
      </c>
      <c r="D20" s="2">
        <f>'(I) Informazioni trattamenti'!C20</f>
        <v>0</v>
      </c>
      <c r="E20" s="2">
        <f>'(I) Informazioni trattamenti'!D20</f>
        <v>0</v>
      </c>
      <c r="F20" s="2">
        <f>'(I) Informazioni trattamenti'!E20</f>
        <v>0</v>
      </c>
      <c r="G20" s="2">
        <f>'(I) Informazioni trattamenti'!F20</f>
        <v>0</v>
      </c>
      <c r="H20" s="2">
        <f>'(I) Informazioni trattamenti'!G20</f>
        <v>0</v>
      </c>
      <c r="I20" s="2">
        <f>'(I) Informazioni trattamenti'!H20</f>
        <v>0</v>
      </c>
      <c r="J20" s="2">
        <f>'(I) Informazioni trattamenti'!I20</f>
        <v>0</v>
      </c>
      <c r="K20" s="2">
        <f>'(I) Informazioni trattamenti'!J20</f>
        <v>0</v>
      </c>
      <c r="L20" s="2">
        <f>'(I) Informazioni trattamenti'!K20</f>
        <v>0</v>
      </c>
      <c r="M20" s="2">
        <f>'(I) Informazioni trattamenti'!M20</f>
        <v>0</v>
      </c>
      <c r="N20" s="2">
        <f>'(I) Informazioni trattamenti'!P20</f>
        <v>0</v>
      </c>
      <c r="O20" s="2">
        <f>'(I) Informazioni trattamenti'!Q20</f>
        <v>0</v>
      </c>
      <c r="P20" s="2">
        <f>'(I) Informazioni trattamenti'!R20</f>
        <v>0</v>
      </c>
      <c r="Q20" s="2">
        <f>'(I) Informazioni trattamenti'!S20</f>
        <v>0</v>
      </c>
    </row>
    <row r="21" spans="1:17" ht="14.45" x14ac:dyDescent="0.3">
      <c r="A21" s="3">
        <f>'(I) Informazioni trattamenti'!N21</f>
        <v>0</v>
      </c>
      <c r="B21" s="2">
        <f>'(I) Informazioni trattamenti'!A21</f>
        <v>0</v>
      </c>
      <c r="C21" s="2">
        <f>'(I) Informazioni trattamenti'!B21</f>
        <v>0</v>
      </c>
      <c r="D21" s="2">
        <f>'(I) Informazioni trattamenti'!C21</f>
        <v>0</v>
      </c>
      <c r="E21" s="2">
        <f>'(I) Informazioni trattamenti'!D21</f>
        <v>0</v>
      </c>
      <c r="F21" s="2">
        <f>'(I) Informazioni trattamenti'!E21</f>
        <v>0</v>
      </c>
      <c r="G21" s="2">
        <f>'(I) Informazioni trattamenti'!F21</f>
        <v>0</v>
      </c>
      <c r="H21" s="2">
        <f>'(I) Informazioni trattamenti'!G21</f>
        <v>0</v>
      </c>
      <c r="I21" s="2">
        <f>'(I) Informazioni trattamenti'!H21</f>
        <v>0</v>
      </c>
      <c r="J21" s="2">
        <f>'(I) Informazioni trattamenti'!I21</f>
        <v>0</v>
      </c>
      <c r="K21" s="2">
        <f>'(I) Informazioni trattamenti'!J21</f>
        <v>0</v>
      </c>
      <c r="L21" s="2">
        <f>'(I) Informazioni trattamenti'!K21</f>
        <v>0</v>
      </c>
      <c r="M21" s="2">
        <f>'(I) Informazioni trattamenti'!M21</f>
        <v>0</v>
      </c>
      <c r="N21" s="2">
        <f>'(I) Informazioni trattamenti'!P21</f>
        <v>0</v>
      </c>
      <c r="O21" s="2">
        <f>'(I) Informazioni trattamenti'!Q21</f>
        <v>0</v>
      </c>
      <c r="P21" s="2">
        <f>'(I) Informazioni trattamenti'!R21</f>
        <v>0</v>
      </c>
      <c r="Q21" s="2">
        <f>'(I) Informazioni trattamenti'!S21</f>
        <v>0</v>
      </c>
    </row>
    <row r="22" spans="1:17" ht="14.45" x14ac:dyDescent="0.3">
      <c r="A22" s="3">
        <f>'(I) Informazioni trattamenti'!N22</f>
        <v>0</v>
      </c>
      <c r="B22" s="2">
        <f>'(I) Informazioni trattamenti'!A22</f>
        <v>0</v>
      </c>
      <c r="C22" s="2">
        <f>'(I) Informazioni trattamenti'!B22</f>
        <v>0</v>
      </c>
      <c r="D22" s="2">
        <f>'(I) Informazioni trattamenti'!C22</f>
        <v>0</v>
      </c>
      <c r="E22" s="2">
        <f>'(I) Informazioni trattamenti'!D22</f>
        <v>0</v>
      </c>
      <c r="F22" s="2">
        <f>'(I) Informazioni trattamenti'!E22</f>
        <v>0</v>
      </c>
      <c r="G22" s="2">
        <f>'(I) Informazioni trattamenti'!F22</f>
        <v>0</v>
      </c>
      <c r="H22" s="2">
        <f>'(I) Informazioni trattamenti'!G22</f>
        <v>0</v>
      </c>
      <c r="I22" s="2">
        <f>'(I) Informazioni trattamenti'!H22</f>
        <v>0</v>
      </c>
      <c r="J22" s="2">
        <f>'(I) Informazioni trattamenti'!I22</f>
        <v>0</v>
      </c>
      <c r="K22" s="2">
        <f>'(I) Informazioni trattamenti'!J22</f>
        <v>0</v>
      </c>
      <c r="L22" s="2">
        <f>'(I) Informazioni trattamenti'!K22</f>
        <v>0</v>
      </c>
      <c r="M22" s="2">
        <f>'(I) Informazioni trattamenti'!M22</f>
        <v>0</v>
      </c>
      <c r="N22" s="2">
        <f>'(I) Informazioni trattamenti'!P22</f>
        <v>0</v>
      </c>
      <c r="O22" s="2">
        <f>'(I) Informazioni trattamenti'!Q22</f>
        <v>0</v>
      </c>
      <c r="P22" s="2">
        <f>'(I) Informazioni trattamenti'!R22</f>
        <v>0</v>
      </c>
      <c r="Q22" s="2">
        <f>'(I) Informazioni trattamenti'!S22</f>
        <v>0</v>
      </c>
    </row>
    <row r="23" spans="1:17" ht="14.45" x14ac:dyDescent="0.3">
      <c r="A23" s="3">
        <f>'(I) Informazioni trattamenti'!N23</f>
        <v>0</v>
      </c>
      <c r="B23" s="2">
        <f>'(I) Informazioni trattamenti'!A23</f>
        <v>0</v>
      </c>
      <c r="C23" s="2">
        <f>'(I) Informazioni trattamenti'!B23</f>
        <v>0</v>
      </c>
      <c r="D23" s="2">
        <f>'(I) Informazioni trattamenti'!C23</f>
        <v>0</v>
      </c>
      <c r="E23" s="2">
        <f>'(I) Informazioni trattamenti'!D23</f>
        <v>0</v>
      </c>
      <c r="F23" s="2">
        <f>'(I) Informazioni trattamenti'!E23</f>
        <v>0</v>
      </c>
      <c r="G23" s="2">
        <f>'(I) Informazioni trattamenti'!F23</f>
        <v>0</v>
      </c>
      <c r="H23" s="2">
        <f>'(I) Informazioni trattamenti'!G23</f>
        <v>0</v>
      </c>
      <c r="I23" s="2">
        <f>'(I) Informazioni trattamenti'!H23</f>
        <v>0</v>
      </c>
      <c r="J23" s="2">
        <f>'(I) Informazioni trattamenti'!I23</f>
        <v>0</v>
      </c>
      <c r="K23" s="2">
        <f>'(I) Informazioni trattamenti'!J23</f>
        <v>0</v>
      </c>
      <c r="L23" s="2">
        <f>'(I) Informazioni trattamenti'!K23</f>
        <v>0</v>
      </c>
      <c r="M23" s="2">
        <f>'(I) Informazioni trattamenti'!M23</f>
        <v>0</v>
      </c>
      <c r="N23" s="2">
        <f>'(I) Informazioni trattamenti'!P23</f>
        <v>0</v>
      </c>
      <c r="O23" s="2">
        <f>'(I) Informazioni trattamenti'!Q23</f>
        <v>0</v>
      </c>
      <c r="P23" s="2">
        <f>'(I) Informazioni trattamenti'!R23</f>
        <v>0</v>
      </c>
      <c r="Q23" s="2">
        <f>'(I) Informazioni trattamenti'!S23</f>
        <v>0</v>
      </c>
    </row>
    <row r="24" spans="1:17" ht="14.45" x14ac:dyDescent="0.3">
      <c r="A24" s="3">
        <f>'(I) Informazioni trattamenti'!N24</f>
        <v>0</v>
      </c>
      <c r="B24" s="2">
        <f>'(I) Informazioni trattamenti'!A24</f>
        <v>0</v>
      </c>
      <c r="C24" s="2">
        <f>'(I) Informazioni trattamenti'!B24</f>
        <v>0</v>
      </c>
      <c r="D24" s="2">
        <f>'(I) Informazioni trattamenti'!C24</f>
        <v>0</v>
      </c>
      <c r="E24" s="2">
        <f>'(I) Informazioni trattamenti'!D24</f>
        <v>0</v>
      </c>
      <c r="F24" s="2">
        <f>'(I) Informazioni trattamenti'!E24</f>
        <v>0</v>
      </c>
      <c r="G24" s="2">
        <f>'(I) Informazioni trattamenti'!F24</f>
        <v>0</v>
      </c>
      <c r="H24" s="2">
        <f>'(I) Informazioni trattamenti'!G24</f>
        <v>0</v>
      </c>
      <c r="I24" s="2">
        <f>'(I) Informazioni trattamenti'!H24</f>
        <v>0</v>
      </c>
      <c r="J24" s="2">
        <f>'(I) Informazioni trattamenti'!I24</f>
        <v>0</v>
      </c>
      <c r="K24" s="2">
        <f>'(I) Informazioni trattamenti'!J24</f>
        <v>0</v>
      </c>
      <c r="L24" s="2">
        <f>'(I) Informazioni trattamenti'!K24</f>
        <v>0</v>
      </c>
      <c r="M24" s="2">
        <f>'(I) Informazioni trattamenti'!M24</f>
        <v>0</v>
      </c>
      <c r="N24" s="2">
        <f>'(I) Informazioni trattamenti'!P24</f>
        <v>0</v>
      </c>
      <c r="O24" s="2">
        <f>'(I) Informazioni trattamenti'!Q24</f>
        <v>0</v>
      </c>
      <c r="P24" s="2">
        <f>'(I) Informazioni trattamenti'!R24</f>
        <v>0</v>
      </c>
      <c r="Q24" s="2">
        <f>'(I) Informazioni trattamenti'!S24</f>
        <v>0</v>
      </c>
    </row>
    <row r="25" spans="1:17" ht="14.45" x14ac:dyDescent="0.3">
      <c r="A25" s="3">
        <f>'(I) Informazioni trattamenti'!N25</f>
        <v>0</v>
      </c>
      <c r="B25" s="2">
        <f>'(I) Informazioni trattamenti'!A25</f>
        <v>0</v>
      </c>
      <c r="C25" s="2">
        <f>'(I) Informazioni trattamenti'!B25</f>
        <v>0</v>
      </c>
      <c r="D25" s="2">
        <f>'(I) Informazioni trattamenti'!C25</f>
        <v>0</v>
      </c>
      <c r="E25" s="2">
        <f>'(I) Informazioni trattamenti'!D25</f>
        <v>0</v>
      </c>
      <c r="F25" s="2">
        <f>'(I) Informazioni trattamenti'!E25</f>
        <v>0</v>
      </c>
      <c r="G25" s="2">
        <f>'(I) Informazioni trattamenti'!F25</f>
        <v>0</v>
      </c>
      <c r="H25" s="2">
        <f>'(I) Informazioni trattamenti'!G25</f>
        <v>0</v>
      </c>
      <c r="I25" s="2">
        <f>'(I) Informazioni trattamenti'!H25</f>
        <v>0</v>
      </c>
      <c r="J25" s="2">
        <f>'(I) Informazioni trattamenti'!I25</f>
        <v>0</v>
      </c>
      <c r="K25" s="2">
        <f>'(I) Informazioni trattamenti'!J25</f>
        <v>0</v>
      </c>
      <c r="L25" s="2">
        <f>'(I) Informazioni trattamenti'!K25</f>
        <v>0</v>
      </c>
      <c r="M25" s="2">
        <f>'(I) Informazioni trattamenti'!M25</f>
        <v>0</v>
      </c>
      <c r="N25" s="2">
        <f>'(I) Informazioni trattamenti'!P25</f>
        <v>0</v>
      </c>
      <c r="O25" s="2">
        <f>'(I) Informazioni trattamenti'!Q25</f>
        <v>0</v>
      </c>
      <c r="P25" s="2">
        <f>'(I) Informazioni trattamenti'!R25</f>
        <v>0</v>
      </c>
      <c r="Q25" s="2">
        <f>'(I) Informazioni trattamenti'!S25</f>
        <v>0</v>
      </c>
    </row>
    <row r="26" spans="1:17" ht="14.45" x14ac:dyDescent="0.3">
      <c r="A26" s="3">
        <f>'(I) Informazioni trattamenti'!N26</f>
        <v>0</v>
      </c>
      <c r="B26" s="2">
        <f>'(I) Informazioni trattamenti'!A26</f>
        <v>0</v>
      </c>
      <c r="C26" s="2">
        <f>'(I) Informazioni trattamenti'!B26</f>
        <v>0</v>
      </c>
      <c r="D26" s="2">
        <f>'(I) Informazioni trattamenti'!C26</f>
        <v>0</v>
      </c>
      <c r="E26" s="2">
        <f>'(I) Informazioni trattamenti'!D26</f>
        <v>0</v>
      </c>
      <c r="F26" s="2">
        <f>'(I) Informazioni trattamenti'!E26</f>
        <v>0</v>
      </c>
      <c r="G26" s="2">
        <f>'(I) Informazioni trattamenti'!F26</f>
        <v>0</v>
      </c>
      <c r="H26" s="2">
        <f>'(I) Informazioni trattamenti'!G26</f>
        <v>0</v>
      </c>
      <c r="I26" s="2">
        <f>'(I) Informazioni trattamenti'!H26</f>
        <v>0</v>
      </c>
      <c r="J26" s="2">
        <f>'(I) Informazioni trattamenti'!I26</f>
        <v>0</v>
      </c>
      <c r="K26" s="2">
        <f>'(I) Informazioni trattamenti'!J26</f>
        <v>0</v>
      </c>
      <c r="L26" s="2">
        <f>'(I) Informazioni trattamenti'!K26</f>
        <v>0</v>
      </c>
      <c r="M26" s="2">
        <f>'(I) Informazioni trattamenti'!M26</f>
        <v>0</v>
      </c>
      <c r="N26" s="2">
        <f>'(I) Informazioni trattamenti'!P26</f>
        <v>0</v>
      </c>
      <c r="O26" s="2">
        <f>'(I) Informazioni trattamenti'!Q26</f>
        <v>0</v>
      </c>
      <c r="P26" s="2">
        <f>'(I) Informazioni trattamenti'!R26</f>
        <v>0</v>
      </c>
      <c r="Q26" s="2">
        <f>'(I) Informazioni trattamenti'!S26</f>
        <v>0</v>
      </c>
    </row>
    <row r="27" spans="1:17" x14ac:dyDescent="0.25">
      <c r="A27" s="3">
        <f>'(I) Informazioni trattamenti'!N27</f>
        <v>0</v>
      </c>
      <c r="B27" s="2">
        <f>'(I) Informazioni trattamenti'!A27</f>
        <v>0</v>
      </c>
      <c r="C27" s="2">
        <f>'(I) Informazioni trattamenti'!B27</f>
        <v>0</v>
      </c>
      <c r="D27" s="2">
        <f>'(I) Informazioni trattamenti'!C27</f>
        <v>0</v>
      </c>
      <c r="E27" s="2">
        <f>'(I) Informazioni trattamenti'!D27</f>
        <v>0</v>
      </c>
      <c r="F27" s="2">
        <f>'(I) Informazioni trattamenti'!E27</f>
        <v>0</v>
      </c>
      <c r="G27" s="2">
        <f>'(I) Informazioni trattamenti'!F27</f>
        <v>0</v>
      </c>
      <c r="H27" s="2">
        <f>'(I) Informazioni trattamenti'!G27</f>
        <v>0</v>
      </c>
      <c r="I27" s="2">
        <f>'(I) Informazioni trattamenti'!H27</f>
        <v>0</v>
      </c>
      <c r="J27" s="2">
        <f>'(I) Informazioni trattamenti'!I27</f>
        <v>0</v>
      </c>
      <c r="K27" s="2">
        <f>'(I) Informazioni trattamenti'!J27</f>
        <v>0</v>
      </c>
      <c r="L27" s="2">
        <f>'(I) Informazioni trattamenti'!K27</f>
        <v>0</v>
      </c>
      <c r="M27" s="2">
        <f>'(I) Informazioni trattamenti'!M27</f>
        <v>0</v>
      </c>
      <c r="N27" s="2">
        <f>'(I) Informazioni trattamenti'!P27</f>
        <v>0</v>
      </c>
      <c r="O27" s="2">
        <f>'(I) Informazioni trattamenti'!Q27</f>
        <v>0</v>
      </c>
      <c r="P27" s="2">
        <f>'(I) Informazioni trattamenti'!R27</f>
        <v>0</v>
      </c>
      <c r="Q27" s="2">
        <f>'(I) Informazioni trattamenti'!S27</f>
        <v>0</v>
      </c>
    </row>
    <row r="28" spans="1:17" x14ac:dyDescent="0.25">
      <c r="A28" s="3">
        <f>'(I) Informazioni trattamenti'!N28</f>
        <v>0</v>
      </c>
      <c r="B28" s="2">
        <f>'(I) Informazioni trattamenti'!A28</f>
        <v>0</v>
      </c>
      <c r="C28" s="2">
        <f>'(I) Informazioni trattamenti'!B28</f>
        <v>0</v>
      </c>
      <c r="D28" s="2">
        <f>'(I) Informazioni trattamenti'!C28</f>
        <v>0</v>
      </c>
      <c r="E28" s="2">
        <f>'(I) Informazioni trattamenti'!D28</f>
        <v>0</v>
      </c>
      <c r="F28" s="2">
        <f>'(I) Informazioni trattamenti'!E28</f>
        <v>0</v>
      </c>
      <c r="G28" s="2">
        <f>'(I) Informazioni trattamenti'!F28</f>
        <v>0</v>
      </c>
      <c r="H28" s="2">
        <f>'(I) Informazioni trattamenti'!G28</f>
        <v>0</v>
      </c>
      <c r="I28" s="2">
        <f>'(I) Informazioni trattamenti'!H28</f>
        <v>0</v>
      </c>
      <c r="J28" s="2">
        <f>'(I) Informazioni trattamenti'!I28</f>
        <v>0</v>
      </c>
      <c r="K28" s="2">
        <f>'(I) Informazioni trattamenti'!J28</f>
        <v>0</v>
      </c>
      <c r="L28" s="2">
        <f>'(I) Informazioni trattamenti'!K28</f>
        <v>0</v>
      </c>
      <c r="M28" s="2">
        <f>'(I) Informazioni trattamenti'!M28</f>
        <v>0</v>
      </c>
      <c r="N28" s="2">
        <f>'(I) Informazioni trattamenti'!P28</f>
        <v>0</v>
      </c>
      <c r="O28" s="2">
        <f>'(I) Informazioni trattamenti'!Q28</f>
        <v>0</v>
      </c>
      <c r="P28" s="2">
        <f>'(I) Informazioni trattamenti'!R28</f>
        <v>0</v>
      </c>
      <c r="Q28" s="2">
        <f>'(I) Informazioni trattamenti'!S28</f>
        <v>0</v>
      </c>
    </row>
    <row r="29" spans="1:17" x14ac:dyDescent="0.25">
      <c r="A29" s="3">
        <f>'(I) Informazioni trattamenti'!N29</f>
        <v>0</v>
      </c>
      <c r="B29" s="2">
        <f>'(I) Informazioni trattamenti'!A29</f>
        <v>0</v>
      </c>
      <c r="C29" s="2">
        <f>'(I) Informazioni trattamenti'!B29</f>
        <v>0</v>
      </c>
      <c r="D29" s="2">
        <f>'(I) Informazioni trattamenti'!C29</f>
        <v>0</v>
      </c>
      <c r="E29" s="2">
        <f>'(I) Informazioni trattamenti'!D29</f>
        <v>0</v>
      </c>
      <c r="F29" s="2">
        <f>'(I) Informazioni trattamenti'!E29</f>
        <v>0</v>
      </c>
      <c r="G29" s="2">
        <f>'(I) Informazioni trattamenti'!F29</f>
        <v>0</v>
      </c>
      <c r="H29" s="2">
        <f>'(I) Informazioni trattamenti'!G29</f>
        <v>0</v>
      </c>
      <c r="I29" s="2">
        <f>'(I) Informazioni trattamenti'!H29</f>
        <v>0</v>
      </c>
      <c r="J29" s="2">
        <f>'(I) Informazioni trattamenti'!I29</f>
        <v>0</v>
      </c>
      <c r="K29" s="2">
        <f>'(I) Informazioni trattamenti'!J29</f>
        <v>0</v>
      </c>
      <c r="L29" s="2">
        <f>'(I) Informazioni trattamenti'!K29</f>
        <v>0</v>
      </c>
      <c r="M29" s="2">
        <f>'(I) Informazioni trattamenti'!M29</f>
        <v>0</v>
      </c>
      <c r="N29" s="2">
        <f>'(I) Informazioni trattamenti'!P29</f>
        <v>0</v>
      </c>
      <c r="O29" s="2">
        <f>'(I) Informazioni trattamenti'!Q29</f>
        <v>0</v>
      </c>
      <c r="P29" s="2">
        <f>'(I) Informazioni trattamenti'!R29</f>
        <v>0</v>
      </c>
      <c r="Q29" s="2">
        <f>'(I) Informazioni trattamenti'!S29</f>
        <v>0</v>
      </c>
    </row>
    <row r="30" spans="1:17" x14ac:dyDescent="0.25">
      <c r="A30" s="3">
        <f>'(I) Informazioni trattamenti'!N30</f>
        <v>0</v>
      </c>
      <c r="B30" s="2">
        <f>'(I) Informazioni trattamenti'!A30</f>
        <v>0</v>
      </c>
      <c r="C30" s="2">
        <f>'(I) Informazioni trattamenti'!B30</f>
        <v>0</v>
      </c>
      <c r="D30" s="2">
        <f>'(I) Informazioni trattamenti'!C30</f>
        <v>0</v>
      </c>
      <c r="E30" s="2">
        <f>'(I) Informazioni trattamenti'!D30</f>
        <v>0</v>
      </c>
      <c r="F30" s="2">
        <f>'(I) Informazioni trattamenti'!E30</f>
        <v>0</v>
      </c>
      <c r="G30" s="2">
        <f>'(I) Informazioni trattamenti'!F30</f>
        <v>0</v>
      </c>
      <c r="H30" s="2">
        <f>'(I) Informazioni trattamenti'!G30</f>
        <v>0</v>
      </c>
      <c r="I30" s="2">
        <f>'(I) Informazioni trattamenti'!H30</f>
        <v>0</v>
      </c>
      <c r="J30" s="2">
        <f>'(I) Informazioni trattamenti'!I30</f>
        <v>0</v>
      </c>
      <c r="K30" s="2">
        <f>'(I) Informazioni trattamenti'!J30</f>
        <v>0</v>
      </c>
      <c r="L30" s="2">
        <f>'(I) Informazioni trattamenti'!K30</f>
        <v>0</v>
      </c>
      <c r="M30" s="2">
        <f>'(I) Informazioni trattamenti'!M30</f>
        <v>0</v>
      </c>
      <c r="N30" s="2">
        <f>'(I) Informazioni trattamenti'!P30</f>
        <v>0</v>
      </c>
      <c r="O30" s="2">
        <f>'(I) Informazioni trattamenti'!Q30</f>
        <v>0</v>
      </c>
      <c r="P30" s="2">
        <f>'(I) Informazioni trattamenti'!R30</f>
        <v>0</v>
      </c>
      <c r="Q30" s="2">
        <f>'(I) Informazioni trattamenti'!S30</f>
        <v>0</v>
      </c>
    </row>
    <row r="31" spans="1:17" x14ac:dyDescent="0.25">
      <c r="A31" s="3">
        <f>'(I) Informazioni trattamenti'!N31</f>
        <v>0</v>
      </c>
      <c r="B31" s="2">
        <f>'(I) Informazioni trattamenti'!A31</f>
        <v>0</v>
      </c>
      <c r="C31" s="2">
        <f>'(I) Informazioni trattamenti'!B31</f>
        <v>0</v>
      </c>
      <c r="D31" s="2">
        <f>'(I) Informazioni trattamenti'!C31</f>
        <v>0</v>
      </c>
      <c r="E31" s="2">
        <f>'(I) Informazioni trattamenti'!D31</f>
        <v>0</v>
      </c>
      <c r="F31" s="2">
        <f>'(I) Informazioni trattamenti'!E31</f>
        <v>0</v>
      </c>
      <c r="G31" s="2">
        <f>'(I) Informazioni trattamenti'!F31</f>
        <v>0</v>
      </c>
      <c r="H31" s="2">
        <f>'(I) Informazioni trattamenti'!G31</f>
        <v>0</v>
      </c>
      <c r="I31" s="2">
        <f>'(I) Informazioni trattamenti'!H31</f>
        <v>0</v>
      </c>
      <c r="J31" s="2">
        <f>'(I) Informazioni trattamenti'!I31</f>
        <v>0</v>
      </c>
      <c r="K31" s="2">
        <f>'(I) Informazioni trattamenti'!J31</f>
        <v>0</v>
      </c>
      <c r="L31" s="2">
        <f>'(I) Informazioni trattamenti'!K31</f>
        <v>0</v>
      </c>
      <c r="M31" s="2">
        <f>'(I) Informazioni trattamenti'!M31</f>
        <v>0</v>
      </c>
      <c r="N31" s="2">
        <f>'(I) Informazioni trattamenti'!P31</f>
        <v>0</v>
      </c>
      <c r="O31" s="2">
        <f>'(I) Informazioni trattamenti'!Q31</f>
        <v>0</v>
      </c>
      <c r="P31" s="2">
        <f>'(I) Informazioni trattamenti'!R31</f>
        <v>0</v>
      </c>
      <c r="Q31" s="2">
        <f>'(I) Informazioni trattamenti'!S31</f>
        <v>0</v>
      </c>
    </row>
    <row r="32" spans="1:17" x14ac:dyDescent="0.25">
      <c r="A32" s="3">
        <f>'(I) Informazioni trattamenti'!N32</f>
        <v>0</v>
      </c>
      <c r="B32" s="2">
        <f>'(I) Informazioni trattamenti'!A32</f>
        <v>0</v>
      </c>
      <c r="C32" s="2">
        <f>'(I) Informazioni trattamenti'!B32</f>
        <v>0</v>
      </c>
      <c r="D32" s="2">
        <f>'(I) Informazioni trattamenti'!C32</f>
        <v>0</v>
      </c>
      <c r="E32" s="2">
        <f>'(I) Informazioni trattamenti'!D32</f>
        <v>0</v>
      </c>
      <c r="F32" s="2">
        <f>'(I) Informazioni trattamenti'!E32</f>
        <v>0</v>
      </c>
      <c r="G32" s="2">
        <f>'(I) Informazioni trattamenti'!F32</f>
        <v>0</v>
      </c>
      <c r="H32" s="2">
        <f>'(I) Informazioni trattamenti'!G32</f>
        <v>0</v>
      </c>
      <c r="I32" s="2">
        <f>'(I) Informazioni trattamenti'!H32</f>
        <v>0</v>
      </c>
      <c r="J32" s="2">
        <f>'(I) Informazioni trattamenti'!I32</f>
        <v>0</v>
      </c>
      <c r="K32" s="2">
        <f>'(I) Informazioni trattamenti'!J32</f>
        <v>0</v>
      </c>
      <c r="L32" s="2">
        <f>'(I) Informazioni trattamenti'!K32</f>
        <v>0</v>
      </c>
      <c r="M32" s="2">
        <f>'(I) Informazioni trattamenti'!M32</f>
        <v>0</v>
      </c>
      <c r="N32" s="2">
        <f>'(I) Informazioni trattamenti'!P32</f>
        <v>0</v>
      </c>
      <c r="O32" s="2">
        <f>'(I) Informazioni trattamenti'!Q32</f>
        <v>0</v>
      </c>
      <c r="P32" s="2">
        <f>'(I) Informazioni trattamenti'!R32</f>
        <v>0</v>
      </c>
      <c r="Q32" s="2">
        <f>'(I) Informazioni trattamenti'!S32</f>
        <v>0</v>
      </c>
    </row>
    <row r="33" spans="1:17" x14ac:dyDescent="0.25">
      <c r="A33" s="3">
        <f>'(I) Informazioni trattamenti'!N33</f>
        <v>0</v>
      </c>
      <c r="B33" s="2">
        <f>'(I) Informazioni trattamenti'!A33</f>
        <v>0</v>
      </c>
      <c r="C33" s="2">
        <f>'(I) Informazioni trattamenti'!B33</f>
        <v>0</v>
      </c>
      <c r="D33" s="2">
        <f>'(I) Informazioni trattamenti'!C33</f>
        <v>0</v>
      </c>
      <c r="E33" s="2">
        <f>'(I) Informazioni trattamenti'!D33</f>
        <v>0</v>
      </c>
      <c r="F33" s="2">
        <f>'(I) Informazioni trattamenti'!E33</f>
        <v>0</v>
      </c>
      <c r="G33" s="2">
        <f>'(I) Informazioni trattamenti'!F33</f>
        <v>0</v>
      </c>
      <c r="H33" s="2">
        <f>'(I) Informazioni trattamenti'!G33</f>
        <v>0</v>
      </c>
      <c r="I33" s="2">
        <f>'(I) Informazioni trattamenti'!H33</f>
        <v>0</v>
      </c>
      <c r="J33" s="2">
        <f>'(I) Informazioni trattamenti'!I33</f>
        <v>0</v>
      </c>
      <c r="K33" s="2">
        <f>'(I) Informazioni trattamenti'!J33</f>
        <v>0</v>
      </c>
      <c r="L33" s="2">
        <f>'(I) Informazioni trattamenti'!K33</f>
        <v>0</v>
      </c>
      <c r="M33" s="2">
        <f>'(I) Informazioni trattamenti'!M33</f>
        <v>0</v>
      </c>
      <c r="N33" s="2">
        <f>'(I) Informazioni trattamenti'!P33</f>
        <v>0</v>
      </c>
      <c r="O33" s="2">
        <f>'(I) Informazioni trattamenti'!Q33</f>
        <v>0</v>
      </c>
      <c r="P33" s="2">
        <f>'(I) Informazioni trattamenti'!R33</f>
        <v>0</v>
      </c>
      <c r="Q33" s="2">
        <f>'(I) Informazioni trattamenti'!S33</f>
        <v>0</v>
      </c>
    </row>
    <row r="34" spans="1:17" x14ac:dyDescent="0.25">
      <c r="A34" s="3">
        <f>'(I) Informazioni trattamenti'!N34</f>
        <v>0</v>
      </c>
      <c r="B34" s="2">
        <f>'(I) Informazioni trattamenti'!A34</f>
        <v>0</v>
      </c>
      <c r="C34" s="2">
        <f>'(I) Informazioni trattamenti'!B34</f>
        <v>0</v>
      </c>
      <c r="D34" s="2">
        <f>'(I) Informazioni trattamenti'!C34</f>
        <v>0</v>
      </c>
      <c r="E34" s="2">
        <f>'(I) Informazioni trattamenti'!D34</f>
        <v>0</v>
      </c>
      <c r="F34" s="2">
        <f>'(I) Informazioni trattamenti'!E34</f>
        <v>0</v>
      </c>
      <c r="G34" s="2">
        <f>'(I) Informazioni trattamenti'!F34</f>
        <v>0</v>
      </c>
      <c r="H34" s="2">
        <f>'(I) Informazioni trattamenti'!G34</f>
        <v>0</v>
      </c>
      <c r="I34" s="2">
        <f>'(I) Informazioni trattamenti'!H34</f>
        <v>0</v>
      </c>
      <c r="J34" s="2">
        <f>'(I) Informazioni trattamenti'!I34</f>
        <v>0</v>
      </c>
      <c r="K34" s="2">
        <f>'(I) Informazioni trattamenti'!J34</f>
        <v>0</v>
      </c>
      <c r="L34" s="2">
        <f>'(I) Informazioni trattamenti'!K34</f>
        <v>0</v>
      </c>
      <c r="M34" s="2">
        <f>'(I) Informazioni trattamenti'!M34</f>
        <v>0</v>
      </c>
      <c r="N34" s="2">
        <f>'(I) Informazioni trattamenti'!P34</f>
        <v>0</v>
      </c>
      <c r="O34" s="2">
        <f>'(I) Informazioni trattamenti'!Q34</f>
        <v>0</v>
      </c>
      <c r="P34" s="2">
        <f>'(I) Informazioni trattamenti'!R34</f>
        <v>0</v>
      </c>
      <c r="Q34" s="2">
        <f>'(I) Informazioni trattamenti'!S34</f>
        <v>0</v>
      </c>
    </row>
    <row r="35" spans="1:17" x14ac:dyDescent="0.25">
      <c r="A35" s="3">
        <f>'(I) Informazioni trattamenti'!N35</f>
        <v>0</v>
      </c>
      <c r="B35" s="2">
        <f>'(I) Informazioni trattamenti'!A35</f>
        <v>0</v>
      </c>
      <c r="C35" s="2">
        <f>'(I) Informazioni trattamenti'!B35</f>
        <v>0</v>
      </c>
      <c r="D35" s="2">
        <f>'(I) Informazioni trattamenti'!C35</f>
        <v>0</v>
      </c>
      <c r="E35" s="2">
        <f>'(I) Informazioni trattamenti'!D35</f>
        <v>0</v>
      </c>
      <c r="F35" s="2">
        <f>'(I) Informazioni trattamenti'!E35</f>
        <v>0</v>
      </c>
      <c r="G35" s="2">
        <f>'(I) Informazioni trattamenti'!F35</f>
        <v>0</v>
      </c>
      <c r="H35" s="2">
        <f>'(I) Informazioni trattamenti'!G35</f>
        <v>0</v>
      </c>
      <c r="I35" s="2">
        <f>'(I) Informazioni trattamenti'!H35</f>
        <v>0</v>
      </c>
      <c r="J35" s="2">
        <f>'(I) Informazioni trattamenti'!I35</f>
        <v>0</v>
      </c>
      <c r="K35" s="2">
        <f>'(I) Informazioni trattamenti'!J35</f>
        <v>0</v>
      </c>
      <c r="L35" s="2">
        <f>'(I) Informazioni trattamenti'!K35</f>
        <v>0</v>
      </c>
      <c r="M35" s="2">
        <f>'(I) Informazioni trattamenti'!M35</f>
        <v>0</v>
      </c>
      <c r="N35" s="2">
        <f>'(I) Informazioni trattamenti'!P35</f>
        <v>0</v>
      </c>
      <c r="O35" s="2">
        <f>'(I) Informazioni trattamenti'!Q35</f>
        <v>0</v>
      </c>
      <c r="P35" s="2">
        <f>'(I) Informazioni trattamenti'!R35</f>
        <v>0</v>
      </c>
      <c r="Q35" s="2">
        <f>'(I) Informazioni trattamenti'!S35</f>
        <v>0</v>
      </c>
    </row>
    <row r="36" spans="1:17" x14ac:dyDescent="0.25">
      <c r="A36" s="3">
        <f>'(I) Informazioni trattamenti'!N36</f>
        <v>0</v>
      </c>
      <c r="B36" s="2">
        <f>'(I) Informazioni trattamenti'!A36</f>
        <v>0</v>
      </c>
      <c r="C36" s="2">
        <f>'(I) Informazioni trattamenti'!B36</f>
        <v>0</v>
      </c>
      <c r="D36" s="2">
        <f>'(I) Informazioni trattamenti'!C36</f>
        <v>0</v>
      </c>
      <c r="E36" s="2">
        <f>'(I) Informazioni trattamenti'!D36</f>
        <v>0</v>
      </c>
      <c r="F36" s="2">
        <f>'(I) Informazioni trattamenti'!E36</f>
        <v>0</v>
      </c>
      <c r="G36" s="2">
        <f>'(I) Informazioni trattamenti'!F36</f>
        <v>0</v>
      </c>
      <c r="H36" s="2">
        <f>'(I) Informazioni trattamenti'!G36</f>
        <v>0</v>
      </c>
      <c r="I36" s="2">
        <f>'(I) Informazioni trattamenti'!H36</f>
        <v>0</v>
      </c>
      <c r="J36" s="2">
        <f>'(I) Informazioni trattamenti'!I36</f>
        <v>0</v>
      </c>
      <c r="K36" s="2">
        <f>'(I) Informazioni trattamenti'!J36</f>
        <v>0</v>
      </c>
      <c r="L36" s="2">
        <f>'(I) Informazioni trattamenti'!K36</f>
        <v>0</v>
      </c>
      <c r="M36" s="2">
        <f>'(I) Informazioni trattamenti'!M36</f>
        <v>0</v>
      </c>
      <c r="N36" s="2">
        <f>'(I) Informazioni trattamenti'!P36</f>
        <v>0</v>
      </c>
      <c r="O36" s="2">
        <f>'(I) Informazioni trattamenti'!Q36</f>
        <v>0</v>
      </c>
      <c r="P36" s="2">
        <f>'(I) Informazioni trattamenti'!R36</f>
        <v>0</v>
      </c>
      <c r="Q36" s="2">
        <f>'(I) Informazioni trattamenti'!S36</f>
        <v>0</v>
      </c>
    </row>
    <row r="37" spans="1:17" x14ac:dyDescent="0.25">
      <c r="A37" s="3">
        <f>'(I) Informazioni trattamenti'!N37</f>
        <v>0</v>
      </c>
      <c r="B37" s="2">
        <f>'(I) Informazioni trattamenti'!A37</f>
        <v>0</v>
      </c>
      <c r="C37" s="2">
        <f>'(I) Informazioni trattamenti'!B37</f>
        <v>0</v>
      </c>
      <c r="D37" s="2">
        <f>'(I) Informazioni trattamenti'!C37</f>
        <v>0</v>
      </c>
      <c r="E37" s="2">
        <f>'(I) Informazioni trattamenti'!D37</f>
        <v>0</v>
      </c>
      <c r="F37" s="2">
        <f>'(I) Informazioni trattamenti'!E37</f>
        <v>0</v>
      </c>
      <c r="G37" s="2">
        <f>'(I) Informazioni trattamenti'!F37</f>
        <v>0</v>
      </c>
      <c r="H37" s="2">
        <f>'(I) Informazioni trattamenti'!G37</f>
        <v>0</v>
      </c>
      <c r="I37" s="2">
        <f>'(I) Informazioni trattamenti'!H37</f>
        <v>0</v>
      </c>
      <c r="J37" s="2">
        <f>'(I) Informazioni trattamenti'!I37</f>
        <v>0</v>
      </c>
      <c r="K37" s="2">
        <f>'(I) Informazioni trattamenti'!J37</f>
        <v>0</v>
      </c>
      <c r="L37" s="2">
        <f>'(I) Informazioni trattamenti'!K37</f>
        <v>0</v>
      </c>
      <c r="M37" s="2">
        <f>'(I) Informazioni trattamenti'!M37</f>
        <v>0</v>
      </c>
      <c r="N37" s="2">
        <f>'(I) Informazioni trattamenti'!P37</f>
        <v>0</v>
      </c>
      <c r="O37" s="2">
        <f>'(I) Informazioni trattamenti'!Q37</f>
        <v>0</v>
      </c>
      <c r="P37" s="2">
        <f>'(I) Informazioni trattamenti'!R37</f>
        <v>0</v>
      </c>
      <c r="Q37" s="2">
        <f>'(I) Informazioni trattamenti'!S37</f>
        <v>0</v>
      </c>
    </row>
    <row r="38" spans="1:17" x14ac:dyDescent="0.25">
      <c r="A38" s="3">
        <f>'(I) Informazioni trattamenti'!N38</f>
        <v>0</v>
      </c>
      <c r="B38" s="2">
        <f>'(I) Informazioni trattamenti'!A38</f>
        <v>0</v>
      </c>
      <c r="C38" s="2">
        <f>'(I) Informazioni trattamenti'!B38</f>
        <v>0</v>
      </c>
      <c r="D38" s="2">
        <f>'(I) Informazioni trattamenti'!C38</f>
        <v>0</v>
      </c>
      <c r="E38" s="2">
        <f>'(I) Informazioni trattamenti'!D38</f>
        <v>0</v>
      </c>
      <c r="F38" s="2">
        <f>'(I) Informazioni trattamenti'!E38</f>
        <v>0</v>
      </c>
      <c r="G38" s="2">
        <f>'(I) Informazioni trattamenti'!F38</f>
        <v>0</v>
      </c>
      <c r="H38" s="2">
        <f>'(I) Informazioni trattamenti'!G38</f>
        <v>0</v>
      </c>
      <c r="I38" s="2">
        <f>'(I) Informazioni trattamenti'!H38</f>
        <v>0</v>
      </c>
      <c r="J38" s="2">
        <f>'(I) Informazioni trattamenti'!I38</f>
        <v>0</v>
      </c>
      <c r="K38" s="2">
        <f>'(I) Informazioni trattamenti'!J38</f>
        <v>0</v>
      </c>
      <c r="L38" s="2">
        <f>'(I) Informazioni trattamenti'!K38</f>
        <v>0</v>
      </c>
      <c r="M38" s="2">
        <f>'(I) Informazioni trattamenti'!M38</f>
        <v>0</v>
      </c>
      <c r="N38" s="2">
        <f>'(I) Informazioni trattamenti'!P38</f>
        <v>0</v>
      </c>
      <c r="O38" s="2">
        <f>'(I) Informazioni trattamenti'!Q38</f>
        <v>0</v>
      </c>
      <c r="P38" s="2">
        <f>'(I) Informazioni trattamenti'!R38</f>
        <v>0</v>
      </c>
      <c r="Q38" s="2">
        <f>'(I) Informazioni trattamenti'!S38</f>
        <v>0</v>
      </c>
    </row>
    <row r="39" spans="1:17" x14ac:dyDescent="0.25">
      <c r="A39" s="3">
        <f>'(I) Informazioni trattamenti'!N39</f>
        <v>0</v>
      </c>
      <c r="B39" s="2">
        <f>'(I) Informazioni trattamenti'!A39</f>
        <v>0</v>
      </c>
      <c r="C39" s="2">
        <f>'(I) Informazioni trattamenti'!B39</f>
        <v>0</v>
      </c>
      <c r="D39" s="2">
        <f>'(I) Informazioni trattamenti'!C39</f>
        <v>0</v>
      </c>
      <c r="E39" s="2">
        <f>'(I) Informazioni trattamenti'!D39</f>
        <v>0</v>
      </c>
      <c r="F39" s="2">
        <f>'(I) Informazioni trattamenti'!E39</f>
        <v>0</v>
      </c>
      <c r="G39" s="2">
        <f>'(I) Informazioni trattamenti'!F39</f>
        <v>0</v>
      </c>
      <c r="H39" s="2">
        <f>'(I) Informazioni trattamenti'!G39</f>
        <v>0</v>
      </c>
      <c r="I39" s="2">
        <f>'(I) Informazioni trattamenti'!H39</f>
        <v>0</v>
      </c>
      <c r="J39" s="2">
        <f>'(I) Informazioni trattamenti'!I39</f>
        <v>0</v>
      </c>
      <c r="K39" s="2">
        <f>'(I) Informazioni trattamenti'!J39</f>
        <v>0</v>
      </c>
      <c r="L39" s="2">
        <f>'(I) Informazioni trattamenti'!K39</f>
        <v>0</v>
      </c>
      <c r="M39" s="2">
        <f>'(I) Informazioni trattamenti'!M39</f>
        <v>0</v>
      </c>
      <c r="N39" s="2">
        <f>'(I) Informazioni trattamenti'!P39</f>
        <v>0</v>
      </c>
      <c r="O39" s="2">
        <f>'(I) Informazioni trattamenti'!Q39</f>
        <v>0</v>
      </c>
      <c r="P39" s="2">
        <f>'(I) Informazioni trattamenti'!R39</f>
        <v>0</v>
      </c>
      <c r="Q39" s="2">
        <f>'(I) Informazioni trattamenti'!S39</f>
        <v>0</v>
      </c>
    </row>
    <row r="40" spans="1:17" x14ac:dyDescent="0.25">
      <c r="A40" s="3">
        <f>'(I) Informazioni trattamenti'!N40</f>
        <v>0</v>
      </c>
      <c r="B40" s="2">
        <f>'(I) Informazioni trattamenti'!A40</f>
        <v>0</v>
      </c>
      <c r="C40" s="2">
        <f>'(I) Informazioni trattamenti'!B40</f>
        <v>0</v>
      </c>
      <c r="D40" s="2">
        <f>'(I) Informazioni trattamenti'!C40</f>
        <v>0</v>
      </c>
      <c r="E40" s="2">
        <f>'(I) Informazioni trattamenti'!D40</f>
        <v>0</v>
      </c>
      <c r="F40" s="2">
        <f>'(I) Informazioni trattamenti'!E40</f>
        <v>0</v>
      </c>
      <c r="G40" s="2">
        <f>'(I) Informazioni trattamenti'!F40</f>
        <v>0</v>
      </c>
      <c r="H40" s="2">
        <f>'(I) Informazioni trattamenti'!G40</f>
        <v>0</v>
      </c>
      <c r="I40" s="2">
        <f>'(I) Informazioni trattamenti'!H40</f>
        <v>0</v>
      </c>
      <c r="J40" s="2">
        <f>'(I) Informazioni trattamenti'!I40</f>
        <v>0</v>
      </c>
      <c r="K40" s="2">
        <f>'(I) Informazioni trattamenti'!J40</f>
        <v>0</v>
      </c>
      <c r="L40" s="2">
        <f>'(I) Informazioni trattamenti'!K40</f>
        <v>0</v>
      </c>
      <c r="M40" s="2">
        <f>'(I) Informazioni trattamenti'!M40</f>
        <v>0</v>
      </c>
      <c r="N40" s="2">
        <f>'(I) Informazioni trattamenti'!P40</f>
        <v>0</v>
      </c>
      <c r="O40" s="2">
        <f>'(I) Informazioni trattamenti'!Q40</f>
        <v>0</v>
      </c>
      <c r="P40" s="2">
        <f>'(I) Informazioni trattamenti'!R40</f>
        <v>0</v>
      </c>
      <c r="Q40" s="2">
        <f>'(I) Informazioni trattamenti'!S40</f>
        <v>0</v>
      </c>
    </row>
    <row r="41" spans="1:17" x14ac:dyDescent="0.25">
      <c r="A41" s="3">
        <f>'(I) Informazioni trattamenti'!N41</f>
        <v>0</v>
      </c>
      <c r="B41" s="2">
        <f>'(I) Informazioni trattamenti'!A41</f>
        <v>0</v>
      </c>
      <c r="C41" s="2">
        <f>'(I) Informazioni trattamenti'!B41</f>
        <v>0</v>
      </c>
      <c r="D41" s="2">
        <f>'(I) Informazioni trattamenti'!C41</f>
        <v>0</v>
      </c>
      <c r="E41" s="2">
        <f>'(I) Informazioni trattamenti'!D41</f>
        <v>0</v>
      </c>
      <c r="F41" s="2">
        <f>'(I) Informazioni trattamenti'!E41</f>
        <v>0</v>
      </c>
      <c r="G41" s="2">
        <f>'(I) Informazioni trattamenti'!F41</f>
        <v>0</v>
      </c>
      <c r="H41" s="2">
        <f>'(I) Informazioni trattamenti'!G41</f>
        <v>0</v>
      </c>
      <c r="I41" s="2">
        <f>'(I) Informazioni trattamenti'!H41</f>
        <v>0</v>
      </c>
      <c r="J41" s="2">
        <f>'(I) Informazioni trattamenti'!I41</f>
        <v>0</v>
      </c>
      <c r="K41" s="2">
        <f>'(I) Informazioni trattamenti'!J41</f>
        <v>0</v>
      </c>
      <c r="L41" s="2">
        <f>'(I) Informazioni trattamenti'!K41</f>
        <v>0</v>
      </c>
      <c r="M41" s="2">
        <f>'(I) Informazioni trattamenti'!M41</f>
        <v>0</v>
      </c>
      <c r="N41" s="2">
        <f>'(I) Informazioni trattamenti'!P41</f>
        <v>0</v>
      </c>
      <c r="O41" s="2">
        <f>'(I) Informazioni trattamenti'!Q41</f>
        <v>0</v>
      </c>
      <c r="P41" s="2">
        <f>'(I) Informazioni trattamenti'!R41</f>
        <v>0</v>
      </c>
      <c r="Q41" s="2">
        <f>'(I) Informazioni trattamenti'!S41</f>
        <v>0</v>
      </c>
    </row>
    <row r="42" spans="1:17" x14ac:dyDescent="0.25">
      <c r="A42" s="3">
        <f>'(I) Informazioni trattamenti'!N42</f>
        <v>0</v>
      </c>
      <c r="B42" s="2">
        <f>'(I) Informazioni trattamenti'!A42</f>
        <v>0</v>
      </c>
      <c r="C42" s="2">
        <f>'(I) Informazioni trattamenti'!B42</f>
        <v>0</v>
      </c>
      <c r="D42" s="2">
        <f>'(I) Informazioni trattamenti'!C42</f>
        <v>0</v>
      </c>
      <c r="E42" s="2">
        <f>'(I) Informazioni trattamenti'!D42</f>
        <v>0</v>
      </c>
      <c r="F42" s="2">
        <f>'(I) Informazioni trattamenti'!E42</f>
        <v>0</v>
      </c>
      <c r="G42" s="2">
        <f>'(I) Informazioni trattamenti'!F42</f>
        <v>0</v>
      </c>
      <c r="H42" s="2">
        <f>'(I) Informazioni trattamenti'!G42</f>
        <v>0</v>
      </c>
      <c r="I42" s="2">
        <f>'(I) Informazioni trattamenti'!H42</f>
        <v>0</v>
      </c>
      <c r="J42" s="2">
        <f>'(I) Informazioni trattamenti'!I42</f>
        <v>0</v>
      </c>
      <c r="K42" s="2">
        <f>'(I) Informazioni trattamenti'!J42</f>
        <v>0</v>
      </c>
      <c r="L42" s="2">
        <f>'(I) Informazioni trattamenti'!K42</f>
        <v>0</v>
      </c>
      <c r="M42" s="2">
        <f>'(I) Informazioni trattamenti'!M42</f>
        <v>0</v>
      </c>
      <c r="N42" s="2">
        <f>'(I) Informazioni trattamenti'!P42</f>
        <v>0</v>
      </c>
      <c r="O42" s="2">
        <f>'(I) Informazioni trattamenti'!Q42</f>
        <v>0</v>
      </c>
      <c r="P42" s="2">
        <f>'(I) Informazioni trattamenti'!R42</f>
        <v>0</v>
      </c>
      <c r="Q42" s="2">
        <f>'(I) Informazioni trattamenti'!S42</f>
        <v>0</v>
      </c>
    </row>
    <row r="43" spans="1:17" x14ac:dyDescent="0.25">
      <c r="A43" s="3">
        <f>'(I) Informazioni trattamenti'!N43</f>
        <v>0</v>
      </c>
      <c r="B43" s="2">
        <f>'(I) Informazioni trattamenti'!A43</f>
        <v>0</v>
      </c>
      <c r="C43" s="2">
        <f>'(I) Informazioni trattamenti'!B43</f>
        <v>0</v>
      </c>
      <c r="D43" s="2">
        <f>'(I) Informazioni trattamenti'!C43</f>
        <v>0</v>
      </c>
      <c r="E43" s="2">
        <f>'(I) Informazioni trattamenti'!D43</f>
        <v>0</v>
      </c>
      <c r="F43" s="2">
        <f>'(I) Informazioni trattamenti'!E43</f>
        <v>0</v>
      </c>
      <c r="G43" s="2">
        <f>'(I) Informazioni trattamenti'!F43</f>
        <v>0</v>
      </c>
      <c r="H43" s="2">
        <f>'(I) Informazioni trattamenti'!G43</f>
        <v>0</v>
      </c>
      <c r="I43" s="2">
        <f>'(I) Informazioni trattamenti'!H43</f>
        <v>0</v>
      </c>
      <c r="J43" s="2">
        <f>'(I) Informazioni trattamenti'!I43</f>
        <v>0</v>
      </c>
      <c r="K43" s="2">
        <f>'(I) Informazioni trattamenti'!J43</f>
        <v>0</v>
      </c>
      <c r="L43" s="2">
        <f>'(I) Informazioni trattamenti'!K43</f>
        <v>0</v>
      </c>
      <c r="M43" s="2">
        <f>'(I) Informazioni trattamenti'!M43</f>
        <v>0</v>
      </c>
      <c r="N43" s="2">
        <f>'(I) Informazioni trattamenti'!P43</f>
        <v>0</v>
      </c>
      <c r="O43" s="2">
        <f>'(I) Informazioni trattamenti'!Q43</f>
        <v>0</v>
      </c>
      <c r="P43" s="2">
        <f>'(I) Informazioni trattamenti'!R43</f>
        <v>0</v>
      </c>
      <c r="Q43" s="2">
        <f>'(I) Informazioni trattamenti'!S43</f>
        <v>0</v>
      </c>
    </row>
    <row r="44" spans="1:17" x14ac:dyDescent="0.25">
      <c r="A44" s="3">
        <f>'(I) Informazioni trattamenti'!N44</f>
        <v>0</v>
      </c>
      <c r="B44" s="2">
        <f>'(I) Informazioni trattamenti'!A44</f>
        <v>0</v>
      </c>
      <c r="C44" s="2">
        <f>'(I) Informazioni trattamenti'!B44</f>
        <v>0</v>
      </c>
      <c r="D44" s="2">
        <f>'(I) Informazioni trattamenti'!C44</f>
        <v>0</v>
      </c>
      <c r="E44" s="2">
        <f>'(I) Informazioni trattamenti'!D44</f>
        <v>0</v>
      </c>
      <c r="F44" s="2">
        <f>'(I) Informazioni trattamenti'!E44</f>
        <v>0</v>
      </c>
      <c r="G44" s="2">
        <f>'(I) Informazioni trattamenti'!F44</f>
        <v>0</v>
      </c>
      <c r="H44" s="2">
        <f>'(I) Informazioni trattamenti'!G44</f>
        <v>0</v>
      </c>
      <c r="I44" s="2">
        <f>'(I) Informazioni trattamenti'!H44</f>
        <v>0</v>
      </c>
      <c r="J44" s="2">
        <f>'(I) Informazioni trattamenti'!I44</f>
        <v>0</v>
      </c>
      <c r="K44" s="2">
        <f>'(I) Informazioni trattamenti'!J44</f>
        <v>0</v>
      </c>
      <c r="L44" s="2">
        <f>'(I) Informazioni trattamenti'!K44</f>
        <v>0</v>
      </c>
      <c r="M44" s="2">
        <f>'(I) Informazioni trattamenti'!M44</f>
        <v>0</v>
      </c>
      <c r="N44" s="2">
        <f>'(I) Informazioni trattamenti'!P44</f>
        <v>0</v>
      </c>
      <c r="O44" s="2">
        <f>'(I) Informazioni trattamenti'!Q44</f>
        <v>0</v>
      </c>
      <c r="P44" s="2">
        <f>'(I) Informazioni trattamenti'!R44</f>
        <v>0</v>
      </c>
      <c r="Q44" s="2">
        <f>'(I) Informazioni trattamenti'!S44</f>
        <v>0</v>
      </c>
    </row>
    <row r="45" spans="1:17" x14ac:dyDescent="0.25">
      <c r="A45" s="3">
        <f>'(I) Informazioni trattamenti'!N45</f>
        <v>0</v>
      </c>
      <c r="B45" s="2">
        <f>'(I) Informazioni trattamenti'!A45</f>
        <v>0</v>
      </c>
      <c r="C45" s="2">
        <f>'(I) Informazioni trattamenti'!B45</f>
        <v>0</v>
      </c>
      <c r="D45" s="2">
        <f>'(I) Informazioni trattamenti'!C45</f>
        <v>0</v>
      </c>
      <c r="E45" s="2">
        <f>'(I) Informazioni trattamenti'!D45</f>
        <v>0</v>
      </c>
      <c r="F45" s="2">
        <f>'(I) Informazioni trattamenti'!E45</f>
        <v>0</v>
      </c>
      <c r="G45" s="2">
        <f>'(I) Informazioni trattamenti'!F45</f>
        <v>0</v>
      </c>
      <c r="H45" s="2">
        <f>'(I) Informazioni trattamenti'!G45</f>
        <v>0</v>
      </c>
      <c r="I45" s="2">
        <f>'(I) Informazioni trattamenti'!H45</f>
        <v>0</v>
      </c>
      <c r="J45" s="2">
        <f>'(I) Informazioni trattamenti'!I45</f>
        <v>0</v>
      </c>
      <c r="K45" s="2">
        <f>'(I) Informazioni trattamenti'!J45</f>
        <v>0</v>
      </c>
      <c r="L45" s="2">
        <f>'(I) Informazioni trattamenti'!K45</f>
        <v>0</v>
      </c>
      <c r="M45" s="2">
        <f>'(I) Informazioni trattamenti'!M45</f>
        <v>0</v>
      </c>
      <c r="N45" s="2">
        <f>'(I) Informazioni trattamenti'!P45</f>
        <v>0</v>
      </c>
      <c r="O45" s="2">
        <f>'(I) Informazioni trattamenti'!Q45</f>
        <v>0</v>
      </c>
      <c r="P45" s="2">
        <f>'(I) Informazioni trattamenti'!R45</f>
        <v>0</v>
      </c>
      <c r="Q45" s="2">
        <f>'(I) Informazioni trattamenti'!S45</f>
        <v>0</v>
      </c>
    </row>
    <row r="46" spans="1:17" x14ac:dyDescent="0.25">
      <c r="A46" s="3">
        <f>'(I) Informazioni trattamenti'!N46</f>
        <v>0</v>
      </c>
      <c r="B46" s="2">
        <f>'(I) Informazioni trattamenti'!A46</f>
        <v>0</v>
      </c>
      <c r="C46" s="2">
        <f>'(I) Informazioni trattamenti'!B46</f>
        <v>0</v>
      </c>
      <c r="D46" s="2">
        <f>'(I) Informazioni trattamenti'!C46</f>
        <v>0</v>
      </c>
      <c r="E46" s="2">
        <f>'(I) Informazioni trattamenti'!D46</f>
        <v>0</v>
      </c>
      <c r="F46" s="2">
        <f>'(I) Informazioni trattamenti'!E46</f>
        <v>0</v>
      </c>
      <c r="G46" s="2">
        <f>'(I) Informazioni trattamenti'!F46</f>
        <v>0</v>
      </c>
      <c r="H46" s="2">
        <f>'(I) Informazioni trattamenti'!G46</f>
        <v>0</v>
      </c>
      <c r="I46" s="2">
        <f>'(I) Informazioni trattamenti'!H46</f>
        <v>0</v>
      </c>
      <c r="J46" s="2">
        <f>'(I) Informazioni trattamenti'!I46</f>
        <v>0</v>
      </c>
      <c r="K46" s="2">
        <f>'(I) Informazioni trattamenti'!J46</f>
        <v>0</v>
      </c>
      <c r="L46" s="2">
        <f>'(I) Informazioni trattamenti'!K46</f>
        <v>0</v>
      </c>
      <c r="M46" s="2">
        <f>'(I) Informazioni trattamenti'!M46</f>
        <v>0</v>
      </c>
      <c r="N46" s="2">
        <f>'(I) Informazioni trattamenti'!P46</f>
        <v>0</v>
      </c>
      <c r="O46" s="2">
        <f>'(I) Informazioni trattamenti'!Q46</f>
        <v>0</v>
      </c>
      <c r="P46" s="2">
        <f>'(I) Informazioni trattamenti'!R46</f>
        <v>0</v>
      </c>
      <c r="Q46" s="2">
        <f>'(I) Informazioni trattamenti'!S46</f>
        <v>0</v>
      </c>
    </row>
    <row r="47" spans="1:17" x14ac:dyDescent="0.25">
      <c r="A47" s="3">
        <f>'(I) Informazioni trattamenti'!N47</f>
        <v>0</v>
      </c>
      <c r="B47" s="2">
        <f>'(I) Informazioni trattamenti'!A47</f>
        <v>0</v>
      </c>
      <c r="C47" s="2">
        <f>'(I) Informazioni trattamenti'!B47</f>
        <v>0</v>
      </c>
      <c r="D47" s="2">
        <f>'(I) Informazioni trattamenti'!C47</f>
        <v>0</v>
      </c>
      <c r="E47" s="2">
        <f>'(I) Informazioni trattamenti'!D47</f>
        <v>0</v>
      </c>
      <c r="F47" s="2">
        <f>'(I) Informazioni trattamenti'!E47</f>
        <v>0</v>
      </c>
      <c r="G47" s="2">
        <f>'(I) Informazioni trattamenti'!F47</f>
        <v>0</v>
      </c>
      <c r="H47" s="2">
        <f>'(I) Informazioni trattamenti'!G47</f>
        <v>0</v>
      </c>
      <c r="I47" s="2">
        <f>'(I) Informazioni trattamenti'!H47</f>
        <v>0</v>
      </c>
      <c r="J47" s="2">
        <f>'(I) Informazioni trattamenti'!I47</f>
        <v>0</v>
      </c>
      <c r="K47" s="2">
        <f>'(I) Informazioni trattamenti'!J47</f>
        <v>0</v>
      </c>
      <c r="L47" s="2">
        <f>'(I) Informazioni trattamenti'!K47</f>
        <v>0</v>
      </c>
      <c r="M47" s="2">
        <f>'(I) Informazioni trattamenti'!M47</f>
        <v>0</v>
      </c>
      <c r="N47" s="2">
        <f>'(I) Informazioni trattamenti'!P47</f>
        <v>0</v>
      </c>
      <c r="O47" s="2">
        <f>'(I) Informazioni trattamenti'!Q47</f>
        <v>0</v>
      </c>
      <c r="P47" s="2">
        <f>'(I) Informazioni trattamenti'!R47</f>
        <v>0</v>
      </c>
      <c r="Q47" s="2">
        <f>'(I) Informazioni trattamenti'!S47</f>
        <v>0</v>
      </c>
    </row>
    <row r="48" spans="1:17" x14ac:dyDescent="0.25">
      <c r="A48" s="3">
        <f>'(I) Informazioni trattamenti'!N48</f>
        <v>0</v>
      </c>
      <c r="B48" s="2">
        <f>'(I) Informazioni trattamenti'!A48</f>
        <v>0</v>
      </c>
      <c r="C48" s="2">
        <f>'(I) Informazioni trattamenti'!B48</f>
        <v>0</v>
      </c>
      <c r="D48" s="2">
        <f>'(I) Informazioni trattamenti'!C48</f>
        <v>0</v>
      </c>
      <c r="E48" s="2">
        <f>'(I) Informazioni trattamenti'!D48</f>
        <v>0</v>
      </c>
      <c r="F48" s="2">
        <f>'(I) Informazioni trattamenti'!E48</f>
        <v>0</v>
      </c>
      <c r="G48" s="2">
        <f>'(I) Informazioni trattamenti'!F48</f>
        <v>0</v>
      </c>
      <c r="H48" s="2">
        <f>'(I) Informazioni trattamenti'!G48</f>
        <v>0</v>
      </c>
      <c r="I48" s="2">
        <f>'(I) Informazioni trattamenti'!H48</f>
        <v>0</v>
      </c>
      <c r="J48" s="2">
        <f>'(I) Informazioni trattamenti'!I48</f>
        <v>0</v>
      </c>
      <c r="K48" s="2">
        <f>'(I) Informazioni trattamenti'!J48</f>
        <v>0</v>
      </c>
      <c r="L48" s="2">
        <f>'(I) Informazioni trattamenti'!K48</f>
        <v>0</v>
      </c>
      <c r="M48" s="2">
        <f>'(I) Informazioni trattamenti'!M48</f>
        <v>0</v>
      </c>
      <c r="N48" s="2">
        <f>'(I) Informazioni trattamenti'!P48</f>
        <v>0</v>
      </c>
      <c r="O48" s="2">
        <f>'(I) Informazioni trattamenti'!Q48</f>
        <v>0</v>
      </c>
      <c r="P48" s="2">
        <f>'(I) Informazioni trattamenti'!R48</f>
        <v>0</v>
      </c>
      <c r="Q48" s="2">
        <f>'(I) Informazioni trattamenti'!S48</f>
        <v>0</v>
      </c>
    </row>
    <row r="49" spans="1:17" x14ac:dyDescent="0.25">
      <c r="A49" s="3">
        <f>'(I) Informazioni trattamenti'!N49</f>
        <v>0</v>
      </c>
      <c r="B49" s="2">
        <f>'(I) Informazioni trattamenti'!A49</f>
        <v>0</v>
      </c>
      <c r="C49" s="2">
        <f>'(I) Informazioni trattamenti'!B49</f>
        <v>0</v>
      </c>
      <c r="D49" s="2">
        <f>'(I) Informazioni trattamenti'!C49</f>
        <v>0</v>
      </c>
      <c r="E49" s="2">
        <f>'(I) Informazioni trattamenti'!D49</f>
        <v>0</v>
      </c>
      <c r="F49" s="2">
        <f>'(I) Informazioni trattamenti'!E49</f>
        <v>0</v>
      </c>
      <c r="G49" s="2">
        <f>'(I) Informazioni trattamenti'!F49</f>
        <v>0</v>
      </c>
      <c r="H49" s="2">
        <f>'(I) Informazioni trattamenti'!G49</f>
        <v>0</v>
      </c>
      <c r="I49" s="2">
        <f>'(I) Informazioni trattamenti'!H49</f>
        <v>0</v>
      </c>
      <c r="J49" s="2">
        <f>'(I) Informazioni trattamenti'!I49</f>
        <v>0</v>
      </c>
      <c r="K49" s="2">
        <f>'(I) Informazioni trattamenti'!J49</f>
        <v>0</v>
      </c>
      <c r="L49" s="2">
        <f>'(I) Informazioni trattamenti'!K49</f>
        <v>0</v>
      </c>
      <c r="M49" s="2">
        <f>'(I) Informazioni trattamenti'!M49</f>
        <v>0</v>
      </c>
      <c r="N49" s="2">
        <f>'(I) Informazioni trattamenti'!P49</f>
        <v>0</v>
      </c>
      <c r="O49" s="2">
        <f>'(I) Informazioni trattamenti'!Q49</f>
        <v>0</v>
      </c>
      <c r="P49" s="2">
        <f>'(I) Informazioni trattamenti'!R49</f>
        <v>0</v>
      </c>
      <c r="Q49" s="2">
        <f>'(I) Informazioni trattamenti'!S49</f>
        <v>0</v>
      </c>
    </row>
    <row r="50" spans="1:17" x14ac:dyDescent="0.25">
      <c r="A50" s="3">
        <f>'(I) Informazioni trattamenti'!N50</f>
        <v>0</v>
      </c>
      <c r="B50" s="2">
        <f>'(I) Informazioni trattamenti'!A50</f>
        <v>0</v>
      </c>
      <c r="C50" s="2">
        <f>'(I) Informazioni trattamenti'!B50</f>
        <v>0</v>
      </c>
      <c r="D50" s="2">
        <f>'(I) Informazioni trattamenti'!C50</f>
        <v>0</v>
      </c>
      <c r="E50" s="2">
        <f>'(I) Informazioni trattamenti'!D50</f>
        <v>0</v>
      </c>
      <c r="F50" s="2">
        <f>'(I) Informazioni trattamenti'!E50</f>
        <v>0</v>
      </c>
      <c r="G50" s="2">
        <f>'(I) Informazioni trattamenti'!F50</f>
        <v>0</v>
      </c>
      <c r="H50" s="2">
        <f>'(I) Informazioni trattamenti'!G50</f>
        <v>0</v>
      </c>
      <c r="I50" s="2">
        <f>'(I) Informazioni trattamenti'!H50</f>
        <v>0</v>
      </c>
      <c r="J50" s="2">
        <f>'(I) Informazioni trattamenti'!I50</f>
        <v>0</v>
      </c>
      <c r="K50" s="2">
        <f>'(I) Informazioni trattamenti'!J50</f>
        <v>0</v>
      </c>
      <c r="L50" s="2">
        <f>'(I) Informazioni trattamenti'!K50</f>
        <v>0</v>
      </c>
      <c r="M50" s="2">
        <f>'(I) Informazioni trattamenti'!M50</f>
        <v>0</v>
      </c>
      <c r="N50" s="2">
        <f>'(I) Informazioni trattamenti'!P50</f>
        <v>0</v>
      </c>
      <c r="O50" s="2">
        <f>'(I) Informazioni trattamenti'!Q50</f>
        <v>0</v>
      </c>
      <c r="P50" s="2">
        <f>'(I) Informazioni trattamenti'!R50</f>
        <v>0</v>
      </c>
      <c r="Q50" s="2">
        <f>'(I) Informazioni trattamenti'!S50</f>
        <v>0</v>
      </c>
    </row>
    <row r="51" spans="1:17" x14ac:dyDescent="0.25">
      <c r="A51" s="3">
        <f>'(I) Informazioni trattamenti'!N51</f>
        <v>0</v>
      </c>
      <c r="B51" s="2">
        <f>'(I) Informazioni trattamenti'!A51</f>
        <v>0</v>
      </c>
      <c r="C51" s="2">
        <f>'(I) Informazioni trattamenti'!B51</f>
        <v>0</v>
      </c>
      <c r="D51" s="2">
        <f>'(I) Informazioni trattamenti'!C51</f>
        <v>0</v>
      </c>
      <c r="E51" s="2">
        <f>'(I) Informazioni trattamenti'!D51</f>
        <v>0</v>
      </c>
      <c r="F51" s="2">
        <f>'(I) Informazioni trattamenti'!E51</f>
        <v>0</v>
      </c>
      <c r="G51" s="2">
        <f>'(I) Informazioni trattamenti'!F51</f>
        <v>0</v>
      </c>
      <c r="H51" s="2">
        <f>'(I) Informazioni trattamenti'!G51</f>
        <v>0</v>
      </c>
      <c r="I51" s="2">
        <f>'(I) Informazioni trattamenti'!H51</f>
        <v>0</v>
      </c>
      <c r="J51" s="2">
        <f>'(I) Informazioni trattamenti'!I51</f>
        <v>0</v>
      </c>
      <c r="K51" s="2">
        <f>'(I) Informazioni trattamenti'!J51</f>
        <v>0</v>
      </c>
      <c r="L51" s="2">
        <f>'(I) Informazioni trattamenti'!K51</f>
        <v>0</v>
      </c>
      <c r="M51" s="2">
        <f>'(I) Informazioni trattamenti'!M51</f>
        <v>0</v>
      </c>
      <c r="N51" s="2">
        <f>'(I) Informazioni trattamenti'!P51</f>
        <v>0</v>
      </c>
      <c r="O51" s="2">
        <f>'(I) Informazioni trattamenti'!Q51</f>
        <v>0</v>
      </c>
      <c r="P51" s="2">
        <f>'(I) Informazioni trattamenti'!R51</f>
        <v>0</v>
      </c>
      <c r="Q51" s="2">
        <f>'(I) Informazioni trattamenti'!S51</f>
        <v>0</v>
      </c>
    </row>
  </sheetData>
  <sheetProtection sheet="1" objects="1" scenarios="1" formatCells="0" formatColumns="0" formatRows="0" sort="0" autoFilter="0" pivotTables="0"/>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4"/>
  <sheetViews>
    <sheetView showZeros="0" tabSelected="1" workbookViewId="0">
      <selection activeCell="C12" sqref="C12"/>
    </sheetView>
  </sheetViews>
  <sheetFormatPr defaultRowHeight="15" x14ac:dyDescent="0.25"/>
  <cols>
    <col min="1" max="1" width="30" customWidth="1"/>
    <col min="2" max="2" width="33.7109375" customWidth="1"/>
    <col min="3" max="3" width="30.42578125" customWidth="1"/>
    <col min="4" max="4" width="24.7109375" customWidth="1"/>
    <col min="5" max="5" width="20.7109375" customWidth="1"/>
    <col min="6" max="6" width="20.7109375" style="91" customWidth="1"/>
    <col min="7" max="7" width="42.140625" style="91" customWidth="1"/>
    <col min="8" max="8" width="28" customWidth="1"/>
    <col min="9" max="9" width="24.42578125" customWidth="1"/>
    <col min="10" max="10" width="41.28515625" customWidth="1"/>
  </cols>
  <sheetData>
    <row r="1" spans="1:9" ht="21" customHeight="1" x14ac:dyDescent="0.25">
      <c r="A1" s="199" t="s">
        <v>200</v>
      </c>
      <c r="B1" s="199"/>
      <c r="C1" s="199"/>
      <c r="D1" s="194" t="s">
        <v>203</v>
      </c>
      <c r="E1" s="194"/>
      <c r="F1" s="194"/>
      <c r="G1" s="56" t="str">
        <f>CONCATENATE("VERSIONE DEL ",TEXT(Versione[Data],"GG/MM/AAAA"))</f>
        <v>VERSIONE DEL 00/01/1900</v>
      </c>
    </row>
    <row r="2" spans="1:9" ht="23.45" x14ac:dyDescent="0.3">
      <c r="A2" s="67"/>
      <c r="B2" s="93"/>
      <c r="C2" s="67"/>
      <c r="D2" s="63"/>
      <c r="E2" s="2"/>
      <c r="F2" s="3"/>
      <c r="G2" s="3"/>
      <c r="H2" s="2"/>
    </row>
    <row r="3" spans="1:9" ht="18" x14ac:dyDescent="0.35">
      <c r="A3" s="200" t="s">
        <v>192</v>
      </c>
      <c r="B3" s="200"/>
      <c r="C3" s="200"/>
      <c r="D3" s="2"/>
      <c r="E3" s="2"/>
      <c r="F3" s="3"/>
      <c r="G3" s="3"/>
      <c r="H3" s="2"/>
    </row>
    <row r="4" spans="1:9" ht="14.45" x14ac:dyDescent="0.3">
      <c r="A4" s="196" t="s">
        <v>95</v>
      </c>
      <c r="B4" s="196"/>
      <c r="C4" s="196" t="s">
        <v>82</v>
      </c>
      <c r="D4" s="196"/>
      <c r="E4" s="196" t="s">
        <v>190</v>
      </c>
      <c r="F4" s="196"/>
      <c r="G4" s="101" t="s">
        <v>198</v>
      </c>
    </row>
    <row r="5" spans="1:9" ht="15" customHeight="1" x14ac:dyDescent="0.3">
      <c r="A5" s="197">
        <f>Titolare[Nome e cognome o ragione sociale]</f>
        <v>0</v>
      </c>
      <c r="B5" s="197"/>
      <c r="C5" s="197">
        <f>Titolare[Indirizzo sede legale]</f>
        <v>0</v>
      </c>
      <c r="D5" s="197"/>
      <c r="E5" s="197">
        <f>Titolare[Numero di telefono]</f>
        <v>0</v>
      </c>
      <c r="F5" s="197"/>
      <c r="G5" s="102">
        <f>Titolare[Indirizzo e-mail]</f>
        <v>0</v>
      </c>
    </row>
    <row r="7" spans="1:9" ht="18" x14ac:dyDescent="0.35">
      <c r="A7" s="98" t="s">
        <v>201</v>
      </c>
    </row>
    <row r="8" spans="1:9" ht="60" x14ac:dyDescent="0.25">
      <c r="A8" s="100" t="s">
        <v>95</v>
      </c>
      <c r="B8" s="100" t="s">
        <v>199</v>
      </c>
      <c r="C8" s="100" t="s">
        <v>190</v>
      </c>
      <c r="D8" s="100" t="s">
        <v>198</v>
      </c>
      <c r="E8" s="100" t="s">
        <v>209</v>
      </c>
      <c r="F8" s="134" t="s">
        <v>204</v>
      </c>
      <c r="G8" s="134" t="s">
        <v>197</v>
      </c>
      <c r="H8" s="100" t="s">
        <v>3</v>
      </c>
      <c r="I8" s="135" t="s">
        <v>212</v>
      </c>
    </row>
    <row r="9" spans="1:9" ht="14.45" x14ac:dyDescent="0.3">
      <c r="A9" s="2">
        <f>'(I) Dati contatto e designazion'!A20</f>
        <v>0</v>
      </c>
      <c r="B9" s="2">
        <f>'(I) Dati contatto e designazion'!B20</f>
        <v>0</v>
      </c>
      <c r="C9" s="2">
        <f>'(I) Dati contatto e designazion'!C20</f>
        <v>0</v>
      </c>
      <c r="D9" s="2">
        <f>'(I) Dati contatto e designazion'!D20</f>
        <v>0</v>
      </c>
      <c r="E9" s="2"/>
      <c r="F9" s="3">
        <f>'(I) Dati contatto e designazion'!H20</f>
        <v>0</v>
      </c>
      <c r="G9" s="3">
        <f>'(I) Dati contatto e designazion'!I20</f>
        <v>0</v>
      </c>
      <c r="H9" s="2">
        <f>'(I) Dati contatto e designazion'!J20</f>
        <v>0</v>
      </c>
      <c r="I9" s="2">
        <f>'(I) Dati contatto e designazion'!K20</f>
        <v>0</v>
      </c>
    </row>
    <row r="10" spans="1:9" ht="14.45" x14ac:dyDescent="0.3">
      <c r="A10" s="2">
        <f>'(I) Dati contatto e designazion'!A21</f>
        <v>0</v>
      </c>
      <c r="B10" s="2">
        <f>'(I) Dati contatto e designazion'!B21</f>
        <v>0</v>
      </c>
      <c r="C10" s="2">
        <f>'(I) Dati contatto e designazion'!C21</f>
        <v>0</v>
      </c>
      <c r="D10" s="2">
        <f>'(I) Dati contatto e designazion'!D21</f>
        <v>0</v>
      </c>
      <c r="E10" s="2"/>
      <c r="F10" s="3">
        <f>'(I) Dati contatto e designazion'!H21</f>
        <v>0</v>
      </c>
      <c r="G10" s="3">
        <f>'(I) Dati contatto e designazion'!I21</f>
        <v>0</v>
      </c>
      <c r="H10" s="2">
        <f>'(I) Dati contatto e designazion'!J21</f>
        <v>0</v>
      </c>
      <c r="I10" s="2"/>
    </row>
    <row r="11" spans="1:9" ht="14.45" x14ac:dyDescent="0.3">
      <c r="A11" s="2">
        <f>'(I) Dati contatto e designazion'!A22</f>
        <v>0</v>
      </c>
      <c r="B11" s="2">
        <f>'(I) Dati contatto e designazion'!B22</f>
        <v>0</v>
      </c>
      <c r="C11" s="2">
        <f>'(I) Dati contatto e designazion'!C22</f>
        <v>0</v>
      </c>
      <c r="D11" s="2">
        <f>'(I) Dati contatto e designazion'!D22</f>
        <v>0</v>
      </c>
      <c r="E11" s="2"/>
      <c r="F11" s="3">
        <f>'(I) Dati contatto e designazion'!H22</f>
        <v>0</v>
      </c>
      <c r="G11" s="3">
        <f>'(I) Dati contatto e designazion'!I22</f>
        <v>0</v>
      </c>
      <c r="H11" s="2">
        <f>'(I) Dati contatto e designazion'!J22</f>
        <v>0</v>
      </c>
      <c r="I11" s="2"/>
    </row>
    <row r="12" spans="1:9" ht="14.45" x14ac:dyDescent="0.3">
      <c r="A12" s="2">
        <f>'(I) Dati contatto e designazion'!A23</f>
        <v>0</v>
      </c>
      <c r="B12" s="2">
        <f>'(I) Dati contatto e designazion'!B23</f>
        <v>0</v>
      </c>
      <c r="C12" s="2">
        <f>'(I) Dati contatto e designazion'!C23</f>
        <v>0</v>
      </c>
      <c r="D12" s="2">
        <f>'(I) Dati contatto e designazion'!D23</f>
        <v>0</v>
      </c>
      <c r="E12" s="2"/>
      <c r="F12" s="3">
        <f>'(I) Dati contatto e designazion'!H23</f>
        <v>0</v>
      </c>
      <c r="G12" s="3">
        <f>'(I) Dati contatto e designazion'!I23</f>
        <v>0</v>
      </c>
      <c r="H12" s="2">
        <f>'(I) Dati contatto e designazion'!J23</f>
        <v>0</v>
      </c>
      <c r="I12" s="2"/>
    </row>
    <row r="13" spans="1:9" ht="14.45" x14ac:dyDescent="0.3">
      <c r="A13" s="2">
        <f>'(I) Dati contatto e designazion'!A24</f>
        <v>0</v>
      </c>
      <c r="B13" s="2">
        <f>'(I) Dati contatto e designazion'!B24</f>
        <v>0</v>
      </c>
      <c r="C13" s="2">
        <f>'(I) Dati contatto e designazion'!C24</f>
        <v>0</v>
      </c>
      <c r="D13" s="2">
        <f>'(I) Dati contatto e designazion'!D24</f>
        <v>0</v>
      </c>
      <c r="E13" s="2"/>
      <c r="F13" s="3">
        <f>'(I) Dati contatto e designazion'!H24</f>
        <v>0</v>
      </c>
      <c r="G13" s="3">
        <f>'(I) Dati contatto e designazion'!I24</f>
        <v>0</v>
      </c>
      <c r="H13" s="2">
        <f>'(I) Dati contatto e designazion'!J24</f>
        <v>0</v>
      </c>
      <c r="I13" s="2"/>
    </row>
    <row r="14" spans="1:9" ht="14.45" x14ac:dyDescent="0.3">
      <c r="A14" s="2">
        <f>'(I) Dati contatto e designazion'!A25</f>
        <v>0</v>
      </c>
      <c r="B14" s="2">
        <f>'(I) Dati contatto e designazion'!B25</f>
        <v>0</v>
      </c>
      <c r="C14" s="2">
        <f>'(I) Dati contatto e designazion'!C25</f>
        <v>0</v>
      </c>
      <c r="D14" s="2">
        <f>'(I) Dati contatto e designazion'!D25</f>
        <v>0</v>
      </c>
      <c r="E14" s="2"/>
      <c r="F14" s="3">
        <f>'(I) Dati contatto e designazion'!H25</f>
        <v>0</v>
      </c>
      <c r="G14" s="3">
        <f>'(I) Dati contatto e designazion'!I25</f>
        <v>0</v>
      </c>
      <c r="H14" s="2">
        <f>'(I) Dati contatto e designazion'!J25</f>
        <v>0</v>
      </c>
      <c r="I14" s="2"/>
    </row>
    <row r="15" spans="1:9" ht="14.45" x14ac:dyDescent="0.3">
      <c r="A15" s="2">
        <f>'(I) Dati contatto e designazion'!A26</f>
        <v>0</v>
      </c>
      <c r="B15" s="2">
        <f>'(I) Dati contatto e designazion'!B26</f>
        <v>0</v>
      </c>
      <c r="C15" s="2">
        <f>'(I) Dati contatto e designazion'!C26</f>
        <v>0</v>
      </c>
      <c r="D15" s="2">
        <f>'(I) Dati contatto e designazion'!D26</f>
        <v>0</v>
      </c>
      <c r="E15" s="2"/>
      <c r="F15" s="3">
        <f>'(I) Dati contatto e designazion'!H26</f>
        <v>0</v>
      </c>
      <c r="G15" s="3">
        <f>'(I) Dati contatto e designazion'!I26</f>
        <v>0</v>
      </c>
      <c r="H15" s="2">
        <f>'(I) Dati contatto e designazion'!J26</f>
        <v>0</v>
      </c>
      <c r="I15" s="2"/>
    </row>
    <row r="16" spans="1:9" ht="14.45" x14ac:dyDescent="0.3">
      <c r="A16" s="2">
        <f>'(I) Dati contatto e designazion'!A27</f>
        <v>0</v>
      </c>
      <c r="B16" s="2">
        <f>'(I) Dati contatto e designazion'!B27</f>
        <v>0</v>
      </c>
      <c r="C16" s="2">
        <f>'(I) Dati contatto e designazion'!C27</f>
        <v>0</v>
      </c>
      <c r="D16" s="2">
        <f>'(I) Dati contatto e designazion'!D27</f>
        <v>0</v>
      </c>
      <c r="E16" s="2"/>
      <c r="F16" s="3">
        <f>'(I) Dati contatto e designazion'!H27</f>
        <v>0</v>
      </c>
      <c r="G16" s="3">
        <f>'(I) Dati contatto e designazion'!I27</f>
        <v>0</v>
      </c>
      <c r="H16" s="2">
        <f>'(I) Dati contatto e designazion'!J27</f>
        <v>0</v>
      </c>
      <c r="I16" s="2"/>
    </row>
    <row r="17" spans="1:9" ht="14.45" x14ac:dyDescent="0.3">
      <c r="A17" s="2">
        <f>'(I) Dati contatto e designazion'!A28</f>
        <v>0</v>
      </c>
      <c r="B17" s="2">
        <f>'(I) Dati contatto e designazion'!B28</f>
        <v>0</v>
      </c>
      <c r="C17" s="2">
        <f>'(I) Dati contatto e designazion'!C28</f>
        <v>0</v>
      </c>
      <c r="D17" s="2">
        <f>'(I) Dati contatto e designazion'!D28</f>
        <v>0</v>
      </c>
      <c r="E17" s="2"/>
      <c r="F17" s="3">
        <f>'(I) Dati contatto e designazion'!H28</f>
        <v>0</v>
      </c>
      <c r="G17" s="3">
        <f>'(I) Dati contatto e designazion'!I28</f>
        <v>0</v>
      </c>
      <c r="H17" s="2">
        <f>'(I) Dati contatto e designazion'!J28</f>
        <v>0</v>
      </c>
      <c r="I17" s="2"/>
    </row>
    <row r="18" spans="1:9" ht="14.45" x14ac:dyDescent="0.3">
      <c r="A18" s="2">
        <f>'(I) Dati contatto e designazion'!A29</f>
        <v>0</v>
      </c>
      <c r="B18" s="2">
        <f>'(I) Dati contatto e designazion'!B29</f>
        <v>0</v>
      </c>
      <c r="C18" s="2">
        <f>'(I) Dati contatto e designazion'!C29</f>
        <v>0</v>
      </c>
      <c r="D18" s="2">
        <f>'(I) Dati contatto e designazion'!D29</f>
        <v>0</v>
      </c>
      <c r="E18" s="2"/>
      <c r="F18" s="3">
        <f>'(I) Dati contatto e designazion'!H29</f>
        <v>0</v>
      </c>
      <c r="G18" s="3">
        <f>'(I) Dati contatto e designazion'!I29</f>
        <v>0</v>
      </c>
      <c r="H18" s="2">
        <f>'(I) Dati contatto e designazion'!J29</f>
        <v>0</v>
      </c>
      <c r="I18" s="2"/>
    </row>
    <row r="24" spans="1:9" ht="14.45" x14ac:dyDescent="0.3">
      <c r="D24" s="91"/>
    </row>
  </sheetData>
  <sheetProtection sheet="1" objects="1" scenarios="1" sort="0" autoFilter="0" pivotTables="0"/>
  <mergeCells count="9">
    <mergeCell ref="A5:B5"/>
    <mergeCell ref="C5:D5"/>
    <mergeCell ref="E5:F5"/>
    <mergeCell ref="A1:C1"/>
    <mergeCell ref="D1:F1"/>
    <mergeCell ref="A3:C3"/>
    <mergeCell ref="A4:B4"/>
    <mergeCell ref="C4:D4"/>
    <mergeCell ref="E4:F4"/>
  </mergeCells>
  <pageMargins left="0.25" right="0.25" top="0.75" bottom="0.75" header="0.3" footer="0.3"/>
  <pageSetup paperSize="9" scale="70" fitToHeight="0" orientation="landscape" r:id="rId1"/>
  <tableParts count="1">
    <tablePart r:id="rId2"/>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0"/>
  <dimension ref="A2:B35"/>
  <sheetViews>
    <sheetView topLeftCell="A13" workbookViewId="0">
      <selection activeCell="B27" sqref="B27"/>
    </sheetView>
  </sheetViews>
  <sheetFormatPr defaultRowHeight="15" x14ac:dyDescent="0.25"/>
  <cols>
    <col min="1" max="1" width="62.42578125" style="57" customWidth="1"/>
    <col min="2" max="2" width="53" customWidth="1"/>
    <col min="4" max="4" width="85.7109375" customWidth="1"/>
  </cols>
  <sheetData>
    <row r="2" spans="1:2" ht="14.45" x14ac:dyDescent="0.3">
      <c r="A2" s="68" t="s">
        <v>18</v>
      </c>
      <c r="B2" s="62" t="s">
        <v>79</v>
      </c>
    </row>
    <row r="3" spans="1:2" ht="14.45" x14ac:dyDescent="0.3">
      <c r="A3" s="68">
        <v>1</v>
      </c>
      <c r="B3" s="62" t="s">
        <v>109</v>
      </c>
    </row>
    <row r="4" spans="1:2" ht="14.45" x14ac:dyDescent="0.3">
      <c r="A4" s="68">
        <v>2</v>
      </c>
      <c r="B4" s="62" t="s">
        <v>112</v>
      </c>
    </row>
    <row r="5" spans="1:2" ht="14.45" x14ac:dyDescent="0.3">
      <c r="A5" s="68">
        <v>3</v>
      </c>
      <c r="B5" s="62" t="s">
        <v>110</v>
      </c>
    </row>
    <row r="6" spans="1:2" ht="14.45" x14ac:dyDescent="0.3">
      <c r="A6" s="68">
        <v>4</v>
      </c>
      <c r="B6" s="62" t="s">
        <v>111</v>
      </c>
    </row>
    <row r="8" spans="1:2" ht="14.45" x14ac:dyDescent="0.3">
      <c r="A8" s="122" t="s">
        <v>46</v>
      </c>
      <c r="B8" s="122" t="s">
        <v>18</v>
      </c>
    </row>
    <row r="9" spans="1:2" ht="14.45" x14ac:dyDescent="0.3">
      <c r="A9" s="62" t="s">
        <v>109</v>
      </c>
      <c r="B9" s="123">
        <v>1</v>
      </c>
    </row>
    <row r="10" spans="1:2" ht="14.45" x14ac:dyDescent="0.3">
      <c r="A10" s="62" t="s">
        <v>112</v>
      </c>
      <c r="B10" s="123">
        <v>2</v>
      </c>
    </row>
    <row r="11" spans="1:2" ht="14.45" x14ac:dyDescent="0.3">
      <c r="A11" s="62" t="s">
        <v>110</v>
      </c>
      <c r="B11" s="123">
        <v>3</v>
      </c>
    </row>
    <row r="12" spans="1:2" ht="14.45" x14ac:dyDescent="0.3">
      <c r="A12" s="62" t="s">
        <v>111</v>
      </c>
      <c r="B12" s="123">
        <v>4</v>
      </c>
    </row>
    <row r="13" spans="1:2" ht="14.45" x14ac:dyDescent="0.3">
      <c r="B13" s="1"/>
    </row>
    <row r="14" spans="1:2" thickBot="1" x14ac:dyDescent="0.35">
      <c r="A14" s="58" t="s">
        <v>5</v>
      </c>
      <c r="B14" s="1"/>
    </row>
    <row r="15" spans="1:2" ht="14.45" x14ac:dyDescent="0.3">
      <c r="A15" s="34" t="s">
        <v>81</v>
      </c>
      <c r="B15" s="1"/>
    </row>
    <row r="16" spans="1:2" ht="45" x14ac:dyDescent="0.25">
      <c r="A16" s="35" t="s">
        <v>9</v>
      </c>
      <c r="B16" s="1"/>
    </row>
    <row r="17" spans="1:2" ht="30" x14ac:dyDescent="0.25">
      <c r="A17" s="34" t="s">
        <v>10</v>
      </c>
      <c r="B17" s="1"/>
    </row>
    <row r="18" spans="1:2" ht="30" x14ac:dyDescent="0.25">
      <c r="A18" s="35" t="s">
        <v>6</v>
      </c>
      <c r="B18" s="1"/>
    </row>
    <row r="19" spans="1:2" ht="45" x14ac:dyDescent="0.25">
      <c r="A19" s="34" t="s">
        <v>7</v>
      </c>
    </row>
    <row r="20" spans="1:2" ht="30" x14ac:dyDescent="0.25">
      <c r="A20" s="35" t="s">
        <v>8</v>
      </c>
    </row>
    <row r="21" spans="1:2" ht="14.45" x14ac:dyDescent="0.3">
      <c r="A21"/>
    </row>
    <row r="22" spans="1:2" ht="14.45" x14ac:dyDescent="0.3">
      <c r="A22" t="s">
        <v>113</v>
      </c>
    </row>
    <row r="23" spans="1:2" ht="14.45" x14ac:dyDescent="0.3">
      <c r="A23" t="s">
        <v>75</v>
      </c>
    </row>
    <row r="24" spans="1:2" ht="14.45" x14ac:dyDescent="0.3">
      <c r="A24" t="s">
        <v>93</v>
      </c>
    </row>
    <row r="25" spans="1:2" ht="14.45" x14ac:dyDescent="0.3">
      <c r="A25"/>
    </row>
    <row r="26" spans="1:2" ht="14.45" x14ac:dyDescent="0.3">
      <c r="A26" t="s">
        <v>153</v>
      </c>
    </row>
    <row r="27" spans="1:2" ht="14.45" x14ac:dyDescent="0.3">
      <c r="A27" t="s">
        <v>208</v>
      </c>
    </row>
    <row r="28" spans="1:2" ht="14.45" x14ac:dyDescent="0.3">
      <c r="A28" t="s">
        <v>157</v>
      </c>
    </row>
    <row r="29" spans="1:2" ht="14.45" x14ac:dyDescent="0.3">
      <c r="A29" t="s">
        <v>73</v>
      </c>
    </row>
    <row r="30" spans="1:2" ht="14.45" x14ac:dyDescent="0.3">
      <c r="A30" t="s">
        <v>108</v>
      </c>
    </row>
    <row r="31" spans="1:2" ht="14.45" x14ac:dyDescent="0.3">
      <c r="A31" t="s">
        <v>156</v>
      </c>
    </row>
    <row r="32" spans="1:2" ht="14.45" x14ac:dyDescent="0.3">
      <c r="A32" t="s">
        <v>154</v>
      </c>
    </row>
    <row r="33" spans="1:1" ht="14.45" x14ac:dyDescent="0.3">
      <c r="A33" t="s">
        <v>155</v>
      </c>
    </row>
    <row r="34" spans="1:1" ht="14.45" x14ac:dyDescent="0.3">
      <c r="A34" s="130" t="s">
        <v>207</v>
      </c>
    </row>
    <row r="35" spans="1:1" ht="14.45" x14ac:dyDescent="0.3">
      <c r="A35" t="s">
        <v>158</v>
      </c>
    </row>
  </sheetData>
  <sheetProtection sheet="1" objects="1" scenarios="1"/>
  <pageMargins left="0.7" right="0.7" top="0.75" bottom="0.75" header="0.3" footer="0.3"/>
  <tableParts count="4">
    <tablePart r:id="rId1"/>
    <tablePart r:id="rId2"/>
    <tablePart r:id="rId3"/>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2"/>
  <dimension ref="A1:K29"/>
  <sheetViews>
    <sheetView workbookViewId="0">
      <selection activeCell="A20" sqref="A20:K71"/>
    </sheetView>
  </sheetViews>
  <sheetFormatPr defaultColWidth="9.140625" defaultRowHeight="15" x14ac:dyDescent="0.25"/>
  <cols>
    <col min="1" max="1" width="46.85546875" style="2" customWidth="1"/>
    <col min="2" max="2" width="34" style="2" customWidth="1"/>
    <col min="3" max="3" width="24.42578125" style="2" customWidth="1"/>
    <col min="4" max="4" width="41.140625" style="2" customWidth="1"/>
    <col min="5" max="5" width="21.5703125" style="2" customWidth="1"/>
    <col min="6" max="6" width="25.28515625" style="2" customWidth="1"/>
    <col min="7" max="7" width="22" style="2" customWidth="1"/>
    <col min="8" max="8" width="24.140625" style="2" customWidth="1"/>
    <col min="9" max="9" width="17.85546875" style="2" customWidth="1"/>
    <col min="10" max="10" width="37.140625" style="2" customWidth="1"/>
    <col min="11" max="11" width="25.7109375" style="2" customWidth="1"/>
    <col min="12" max="16384" width="9.140625" style="2"/>
  </cols>
  <sheetData>
    <row r="1" spans="1:8" ht="18.75" customHeight="1" x14ac:dyDescent="0.3">
      <c r="A1" s="170" t="s">
        <v>98</v>
      </c>
      <c r="B1" s="170"/>
    </row>
    <row r="2" spans="1:8" ht="14.45" x14ac:dyDescent="0.3">
      <c r="A2" s="2" t="s">
        <v>95</v>
      </c>
      <c r="B2" s="2" t="s">
        <v>199</v>
      </c>
      <c r="C2" s="2" t="s">
        <v>83</v>
      </c>
      <c r="D2" s="2" t="s">
        <v>84</v>
      </c>
    </row>
    <row r="3" spans="1:8" ht="14.45" x14ac:dyDescent="0.3">
      <c r="A3" s="105"/>
      <c r="B3" s="105"/>
      <c r="C3" s="105"/>
      <c r="D3" s="106"/>
    </row>
    <row r="4" spans="1:8" ht="14.45" x14ac:dyDescent="0.3">
      <c r="D4" s="42"/>
    </row>
    <row r="5" spans="1:8" ht="18.75" customHeight="1" x14ac:dyDescent="0.25">
      <c r="A5" s="171" t="s">
        <v>97</v>
      </c>
      <c r="B5" s="171"/>
      <c r="C5" s="171"/>
      <c r="D5" s="171"/>
      <c r="E5" s="171"/>
      <c r="F5" s="100"/>
      <c r="G5" s="100"/>
      <c r="H5" s="100"/>
    </row>
    <row r="6" spans="1:8" ht="28.9" x14ac:dyDescent="0.3">
      <c r="A6" s="55" t="s">
        <v>95</v>
      </c>
      <c r="B6" s="55" t="s">
        <v>199</v>
      </c>
      <c r="C6" s="55" t="s">
        <v>190</v>
      </c>
      <c r="D6" s="55" t="s">
        <v>198</v>
      </c>
      <c r="E6" s="55" t="s">
        <v>96</v>
      </c>
      <c r="F6" s="63" t="s">
        <v>193</v>
      </c>
      <c r="G6" s="63" t="s">
        <v>196</v>
      </c>
      <c r="H6" s="63" t="s">
        <v>197</v>
      </c>
    </row>
    <row r="7" spans="1:8" ht="14.45" x14ac:dyDescent="0.3">
      <c r="A7" s="104"/>
      <c r="B7" s="104"/>
      <c r="C7" s="104"/>
      <c r="D7" s="104"/>
      <c r="E7" s="104"/>
      <c r="F7" s="104"/>
      <c r="G7" s="104"/>
      <c r="H7" s="104"/>
    </row>
    <row r="8" spans="1:8" ht="14.45" x14ac:dyDescent="0.3">
      <c r="A8" s="104"/>
      <c r="B8" s="104"/>
      <c r="C8" s="104"/>
      <c r="D8" s="104"/>
      <c r="E8" s="104"/>
      <c r="F8" s="104"/>
      <c r="G8" s="104"/>
      <c r="H8" s="104"/>
    </row>
    <row r="9" spans="1:8" ht="14.45" x14ac:dyDescent="0.3">
      <c r="A9" s="104"/>
      <c r="B9" s="104"/>
      <c r="C9" s="104"/>
      <c r="D9" s="104"/>
      <c r="E9" s="104"/>
      <c r="F9" s="104"/>
      <c r="G9" s="104"/>
      <c r="H9" s="104"/>
    </row>
    <row r="10" spans="1:8" ht="14.45" x14ac:dyDescent="0.3">
      <c r="A10" s="104"/>
      <c r="B10" s="104"/>
      <c r="C10" s="104"/>
      <c r="D10" s="104"/>
      <c r="E10" s="104"/>
      <c r="F10" s="104"/>
      <c r="G10" s="104"/>
      <c r="H10" s="104"/>
    </row>
    <row r="11" spans="1:8" ht="14.45" x14ac:dyDescent="0.3">
      <c r="A11" s="104"/>
      <c r="B11" s="104"/>
      <c r="C11" s="104"/>
      <c r="D11" s="104"/>
      <c r="E11" s="104"/>
      <c r="F11" s="104"/>
      <c r="G11" s="104"/>
      <c r="H11" s="104"/>
    </row>
    <row r="12" spans="1:8" ht="14.45" x14ac:dyDescent="0.3">
      <c r="A12" s="104"/>
      <c r="B12" s="104"/>
      <c r="C12" s="104"/>
      <c r="D12" s="104"/>
      <c r="E12" s="104"/>
      <c r="F12" s="104"/>
      <c r="G12" s="104"/>
      <c r="H12" s="104"/>
    </row>
    <row r="13" spans="1:8" ht="14.45" x14ac:dyDescent="0.3">
      <c r="A13" s="104"/>
      <c r="B13" s="104"/>
      <c r="C13" s="104"/>
      <c r="D13" s="104"/>
      <c r="E13" s="104"/>
      <c r="F13" s="104"/>
      <c r="G13" s="104"/>
      <c r="H13" s="104"/>
    </row>
    <row r="14" spans="1:8" ht="14.45" x14ac:dyDescent="0.3">
      <c r="A14" s="104"/>
      <c r="B14" s="104"/>
      <c r="C14" s="104"/>
      <c r="D14" s="104"/>
      <c r="E14" s="104"/>
      <c r="F14" s="104"/>
      <c r="G14" s="104"/>
      <c r="H14" s="104"/>
    </row>
    <row r="15" spans="1:8" ht="14.45" x14ac:dyDescent="0.3">
      <c r="A15" s="104"/>
      <c r="B15" s="104"/>
      <c r="C15" s="104"/>
      <c r="D15" s="104"/>
      <c r="E15" s="104"/>
      <c r="F15" s="104"/>
      <c r="G15" s="104"/>
      <c r="H15" s="104"/>
    </row>
    <row r="16" spans="1:8" ht="14.45" x14ac:dyDescent="0.3">
      <c r="A16" s="104"/>
      <c r="B16" s="104"/>
      <c r="C16" s="104"/>
      <c r="D16" s="104"/>
      <c r="E16" s="104"/>
      <c r="F16" s="104"/>
      <c r="G16" s="104"/>
      <c r="H16" s="104"/>
    </row>
    <row r="18" spans="1:11" ht="18" x14ac:dyDescent="0.3">
      <c r="A18" s="170" t="s">
        <v>194</v>
      </c>
      <c r="B18" s="170"/>
      <c r="C18" s="170"/>
      <c r="D18" s="170"/>
      <c r="E18" s="170"/>
    </row>
    <row r="19" spans="1:11" ht="45" x14ac:dyDescent="0.25">
      <c r="A19" s="55" t="s">
        <v>95</v>
      </c>
      <c r="B19" s="55" t="s">
        <v>199</v>
      </c>
      <c r="C19" s="55" t="s">
        <v>190</v>
      </c>
      <c r="D19" s="55" t="s">
        <v>198</v>
      </c>
      <c r="E19" s="55" t="s">
        <v>96</v>
      </c>
      <c r="F19" s="55" t="s">
        <v>195</v>
      </c>
      <c r="G19" s="63" t="s">
        <v>193</v>
      </c>
      <c r="H19" s="63" t="s">
        <v>210</v>
      </c>
      <c r="I19" s="63" t="s">
        <v>211</v>
      </c>
      <c r="J19" s="55" t="s">
        <v>3</v>
      </c>
      <c r="K19" s="133" t="s">
        <v>212</v>
      </c>
    </row>
    <row r="20" spans="1:11" ht="14.45" x14ac:dyDescent="0.3">
      <c r="A20" s="104"/>
      <c r="B20" s="104"/>
      <c r="C20" s="104"/>
      <c r="D20" s="104"/>
      <c r="E20" s="104"/>
      <c r="F20" s="104"/>
      <c r="G20" s="104"/>
      <c r="H20" s="104"/>
      <c r="I20" s="104"/>
      <c r="J20" s="104"/>
      <c r="K20" s="132"/>
    </row>
    <row r="21" spans="1:11" ht="14.45" x14ac:dyDescent="0.3">
      <c r="A21" s="104"/>
      <c r="B21" s="104"/>
      <c r="C21" s="104"/>
      <c r="D21" s="104"/>
      <c r="E21" s="104"/>
      <c r="F21" s="104"/>
      <c r="G21" s="104"/>
      <c r="H21" s="104"/>
      <c r="I21" s="104"/>
      <c r="J21" s="104"/>
      <c r="K21" s="132"/>
    </row>
    <row r="22" spans="1:11" ht="14.45" x14ac:dyDescent="0.3">
      <c r="A22" s="104"/>
      <c r="B22" s="104"/>
      <c r="C22" s="104"/>
      <c r="D22" s="104"/>
      <c r="E22" s="104"/>
      <c r="F22" s="104"/>
      <c r="G22" s="104"/>
      <c r="H22" s="104"/>
      <c r="I22" s="104"/>
      <c r="J22" s="104"/>
      <c r="K22" s="132"/>
    </row>
    <row r="23" spans="1:11" ht="14.45" x14ac:dyDescent="0.3">
      <c r="A23" s="104"/>
      <c r="B23" s="104"/>
      <c r="C23" s="104"/>
      <c r="D23" s="104"/>
      <c r="E23" s="104"/>
      <c r="F23" s="104"/>
      <c r="G23" s="104"/>
      <c r="H23" s="104"/>
      <c r="I23" s="104"/>
      <c r="J23" s="104"/>
      <c r="K23" s="132"/>
    </row>
    <row r="24" spans="1:11" ht="14.45" x14ac:dyDescent="0.3">
      <c r="A24" s="104"/>
      <c r="B24" s="104"/>
      <c r="C24" s="104"/>
      <c r="D24" s="104"/>
      <c r="E24" s="104"/>
      <c r="F24" s="104"/>
      <c r="G24" s="104"/>
      <c r="H24" s="104"/>
      <c r="I24" s="104"/>
      <c r="J24" s="104"/>
      <c r="K24" s="132"/>
    </row>
    <row r="25" spans="1:11" ht="14.45" x14ac:dyDescent="0.3">
      <c r="A25" s="104"/>
      <c r="B25" s="104"/>
      <c r="C25" s="104"/>
      <c r="D25" s="104"/>
      <c r="E25" s="104"/>
      <c r="F25" s="104"/>
      <c r="G25" s="104"/>
      <c r="H25" s="104"/>
      <c r="I25" s="104"/>
      <c r="J25" s="104"/>
      <c r="K25" s="132"/>
    </row>
    <row r="26" spans="1:11" ht="14.45" x14ac:dyDescent="0.3">
      <c r="A26" s="104"/>
      <c r="B26" s="104"/>
      <c r="C26" s="104"/>
      <c r="D26" s="104"/>
      <c r="E26" s="104"/>
      <c r="F26" s="104"/>
      <c r="G26" s="104"/>
      <c r="H26" s="104"/>
      <c r="I26" s="104"/>
      <c r="J26" s="104"/>
      <c r="K26" s="132"/>
    </row>
    <row r="27" spans="1:11" ht="14.45" x14ac:dyDescent="0.3">
      <c r="A27" s="104"/>
      <c r="B27" s="104"/>
      <c r="C27" s="104"/>
      <c r="D27" s="104"/>
      <c r="E27" s="104"/>
      <c r="F27" s="104"/>
      <c r="G27" s="104"/>
      <c r="H27" s="104"/>
      <c r="I27" s="104"/>
      <c r="J27" s="104"/>
      <c r="K27" s="132"/>
    </row>
    <row r="28" spans="1:11" ht="14.45" x14ac:dyDescent="0.3">
      <c r="A28" s="104"/>
      <c r="B28" s="104"/>
      <c r="C28" s="104"/>
      <c r="D28" s="104"/>
      <c r="E28" s="104"/>
      <c r="F28" s="104"/>
      <c r="G28" s="104"/>
      <c r="H28" s="104"/>
      <c r="I28" s="104"/>
      <c r="J28" s="104"/>
      <c r="K28" s="132"/>
    </row>
    <row r="29" spans="1:11" ht="14.45" x14ac:dyDescent="0.3">
      <c r="A29" s="104"/>
      <c r="B29" s="104"/>
      <c r="C29" s="104"/>
      <c r="D29" s="104"/>
      <c r="E29" s="104"/>
      <c r="F29" s="104"/>
      <c r="G29" s="104"/>
      <c r="H29" s="104"/>
      <c r="I29" s="104"/>
      <c r="J29" s="104"/>
      <c r="K29" s="132"/>
    </row>
  </sheetData>
  <sheetProtection sort="0" autoFilter="0"/>
  <mergeCells count="3">
    <mergeCell ref="A1:B1"/>
    <mergeCell ref="A5:E5"/>
    <mergeCell ref="A18:E18"/>
  </mergeCells>
  <pageMargins left="0.7" right="0.7" top="0.75" bottom="0.75" header="0.3" footer="0.3"/>
  <tableParts count="3">
    <tablePart r:id="rId1"/>
    <tablePart r:id="rId2"/>
    <tablePart r:id="rId3"/>
  </tablePar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oglio3"/>
  <dimension ref="A1:AH56"/>
  <sheetViews>
    <sheetView workbookViewId="0">
      <selection activeCell="B10" sqref="B10"/>
    </sheetView>
  </sheetViews>
  <sheetFormatPr defaultColWidth="8.85546875" defaultRowHeight="15" x14ac:dyDescent="0.25"/>
  <cols>
    <col min="1" max="1" width="33" style="2" customWidth="1"/>
    <col min="2" max="2" width="43" style="2" customWidth="1"/>
    <col min="3" max="3" width="42.42578125" style="2" customWidth="1"/>
    <col min="4" max="4" width="39.140625" style="59" customWidth="1"/>
    <col min="5" max="6" width="50.85546875" style="2" customWidth="1"/>
    <col min="7" max="7" width="37.28515625" style="2" customWidth="1"/>
    <col min="8" max="8" width="23.28515625" style="2" customWidth="1"/>
    <col min="9" max="9" width="24.7109375" style="2" customWidth="1"/>
    <col min="10" max="10" width="31.7109375" style="2" customWidth="1"/>
    <col min="11" max="11" width="32.42578125" style="2" customWidth="1"/>
    <col min="12" max="12" width="53.140625" style="2" customWidth="1"/>
    <col min="13" max="13" width="44.28515625" style="2" customWidth="1"/>
    <col min="14" max="14" width="23.85546875" style="59" customWidth="1"/>
    <col min="15" max="15" width="22.42578125" style="59" customWidth="1"/>
    <col min="16" max="17" width="24.42578125" style="59" customWidth="1"/>
    <col min="18" max="18" width="49.42578125" style="59" customWidth="1"/>
    <col min="19" max="19" width="21.85546875" style="59" customWidth="1"/>
    <col min="20" max="20" width="25.140625" style="2" customWidth="1"/>
    <col min="21" max="21" width="29.85546875" style="59" customWidth="1"/>
    <col min="22" max="22" width="31.7109375" style="59" customWidth="1"/>
    <col min="23" max="23" width="31.28515625" style="2" customWidth="1"/>
    <col min="24" max="24" width="29.7109375" style="2" customWidth="1"/>
    <col min="25" max="25" width="31.28515625" style="2" customWidth="1"/>
    <col min="26" max="26" width="33.140625" style="2" customWidth="1"/>
    <col min="27" max="27" width="38.42578125" style="2" customWidth="1"/>
    <col min="28" max="28" width="31.42578125" style="59" customWidth="1"/>
    <col min="29" max="32" width="23.85546875" style="59" customWidth="1"/>
    <col min="33" max="33" width="26.28515625" style="2" customWidth="1"/>
    <col min="34" max="34" width="23.7109375" style="59" customWidth="1"/>
    <col min="35" max="35" width="26.85546875" style="2" customWidth="1"/>
    <col min="36" max="36" width="26.28515625" style="2" customWidth="1"/>
    <col min="37" max="37" width="28.7109375" style="2" customWidth="1"/>
    <col min="38" max="16384" width="8.85546875" style="2"/>
  </cols>
  <sheetData>
    <row r="1" spans="1:34" ht="51" x14ac:dyDescent="0.25">
      <c r="A1" s="37" t="s">
        <v>4</v>
      </c>
      <c r="B1" s="37" t="s">
        <v>0</v>
      </c>
      <c r="C1" s="37" t="s">
        <v>3</v>
      </c>
      <c r="D1" s="38" t="s">
        <v>91</v>
      </c>
      <c r="E1" s="38" t="s">
        <v>11</v>
      </c>
      <c r="F1" s="38" t="s">
        <v>85</v>
      </c>
      <c r="G1" s="38" t="s">
        <v>86</v>
      </c>
      <c r="H1" s="37" t="s">
        <v>12</v>
      </c>
      <c r="I1" s="37" t="s">
        <v>89</v>
      </c>
      <c r="J1" s="37" t="s">
        <v>87</v>
      </c>
      <c r="K1" s="37" t="s">
        <v>88</v>
      </c>
      <c r="L1" s="37" t="s">
        <v>171</v>
      </c>
      <c r="M1" s="38" t="s">
        <v>90</v>
      </c>
      <c r="N1" s="39" t="s">
        <v>76</v>
      </c>
      <c r="O1" s="39" t="s">
        <v>99</v>
      </c>
      <c r="P1" s="37" t="s">
        <v>94</v>
      </c>
      <c r="Q1" s="37" t="s">
        <v>1</v>
      </c>
      <c r="R1" s="37" t="s">
        <v>92</v>
      </c>
      <c r="S1" s="37" t="s">
        <v>2</v>
      </c>
      <c r="T1" s="36" t="s">
        <v>165</v>
      </c>
      <c r="U1" s="2"/>
      <c r="V1" s="2"/>
      <c r="AB1" s="2"/>
      <c r="AC1" s="2"/>
      <c r="AD1" s="2"/>
      <c r="AE1" s="2"/>
      <c r="AF1" s="2"/>
      <c r="AH1" s="2"/>
    </row>
    <row r="2" spans="1:34" ht="14.45" x14ac:dyDescent="0.3">
      <c r="A2" s="105"/>
      <c r="B2" s="105"/>
      <c r="C2" s="105"/>
      <c r="D2" s="105"/>
      <c r="E2" s="105"/>
      <c r="F2" s="105"/>
      <c r="G2" s="105"/>
      <c r="H2" s="105"/>
      <c r="I2" s="105"/>
      <c r="J2" s="105"/>
      <c r="K2" s="105"/>
      <c r="L2" s="105"/>
      <c r="M2" s="105"/>
      <c r="N2" s="105"/>
      <c r="O2" s="105"/>
      <c r="P2" s="105"/>
      <c r="Q2" s="105"/>
      <c r="R2" s="105"/>
      <c r="S2" s="105"/>
      <c r="T2" s="105"/>
      <c r="U2" s="2"/>
      <c r="V2" s="2"/>
      <c r="AB2" s="2"/>
      <c r="AC2" s="2"/>
      <c r="AD2" s="2"/>
      <c r="AE2" s="2"/>
      <c r="AF2" s="2"/>
      <c r="AH2" s="2"/>
    </row>
    <row r="3" spans="1:34" ht="14.45" x14ac:dyDescent="0.3">
      <c r="A3" s="105"/>
      <c r="B3" s="105"/>
      <c r="C3" s="105"/>
      <c r="D3" s="105"/>
      <c r="E3" s="105"/>
      <c r="F3" s="105"/>
      <c r="G3" s="105"/>
      <c r="H3" s="105"/>
      <c r="I3" s="105"/>
      <c r="J3" s="105"/>
      <c r="K3" s="105"/>
      <c r="L3" s="105"/>
      <c r="M3" s="105"/>
      <c r="N3" s="105"/>
      <c r="O3" s="105"/>
      <c r="P3" s="105"/>
      <c r="Q3" s="105"/>
      <c r="R3" s="105"/>
      <c r="S3" s="105"/>
      <c r="T3" s="105"/>
      <c r="U3" s="2"/>
      <c r="V3" s="2"/>
      <c r="AB3" s="2"/>
      <c r="AC3" s="2"/>
      <c r="AD3" s="2"/>
      <c r="AE3" s="2"/>
      <c r="AF3" s="2"/>
      <c r="AH3" s="2"/>
    </row>
    <row r="4" spans="1:34" ht="14.45" x14ac:dyDescent="0.3">
      <c r="A4" s="105"/>
      <c r="B4" s="105"/>
      <c r="C4" s="105"/>
      <c r="D4" s="105"/>
      <c r="E4" s="105"/>
      <c r="F4" s="105"/>
      <c r="G4" s="105"/>
      <c r="H4" s="105"/>
      <c r="I4" s="105"/>
      <c r="J4" s="105"/>
      <c r="K4" s="105"/>
      <c r="L4" s="105"/>
      <c r="M4" s="105"/>
      <c r="N4" s="105"/>
      <c r="O4" s="105"/>
      <c r="P4" s="105"/>
      <c r="Q4" s="105"/>
      <c r="R4" s="105"/>
      <c r="S4" s="105"/>
      <c r="T4" s="105"/>
      <c r="U4" s="2"/>
      <c r="V4" s="2"/>
      <c r="AB4" s="2"/>
      <c r="AC4" s="2"/>
      <c r="AD4" s="2"/>
      <c r="AE4" s="2"/>
      <c r="AF4" s="2"/>
      <c r="AH4" s="2"/>
    </row>
    <row r="5" spans="1:34" ht="14.45" x14ac:dyDescent="0.3">
      <c r="A5" s="105"/>
      <c r="B5" s="105"/>
      <c r="C5" s="105"/>
      <c r="D5" s="105"/>
      <c r="E5" s="105"/>
      <c r="F5" s="105"/>
      <c r="G5" s="105"/>
      <c r="H5" s="105"/>
      <c r="I5" s="105"/>
      <c r="J5" s="105"/>
      <c r="K5" s="105"/>
      <c r="L5" s="105"/>
      <c r="M5" s="105"/>
      <c r="N5" s="105"/>
      <c r="O5" s="105"/>
      <c r="P5" s="105"/>
      <c r="Q5" s="105"/>
      <c r="R5" s="105"/>
      <c r="S5" s="105"/>
      <c r="T5" s="105"/>
      <c r="U5" s="2"/>
      <c r="V5" s="2"/>
      <c r="AB5" s="2"/>
      <c r="AC5" s="2"/>
      <c r="AD5" s="2"/>
      <c r="AE5" s="2"/>
      <c r="AF5" s="2"/>
      <c r="AH5" s="2"/>
    </row>
    <row r="6" spans="1:34" ht="14.45" x14ac:dyDescent="0.3">
      <c r="A6" s="105"/>
      <c r="B6" s="105"/>
      <c r="C6" s="105"/>
      <c r="D6" s="105"/>
      <c r="E6" s="105"/>
      <c r="F6" s="105"/>
      <c r="G6" s="105"/>
      <c r="H6" s="105"/>
      <c r="I6" s="105"/>
      <c r="J6" s="105"/>
      <c r="K6" s="105"/>
      <c r="L6" s="105"/>
      <c r="M6" s="105"/>
      <c r="N6" s="105"/>
      <c r="O6" s="105"/>
      <c r="P6" s="105"/>
      <c r="Q6" s="105"/>
      <c r="R6" s="105"/>
      <c r="S6" s="105"/>
      <c r="T6" s="105"/>
      <c r="U6" s="2"/>
      <c r="V6" s="2"/>
      <c r="AB6" s="2"/>
      <c r="AC6" s="2"/>
      <c r="AD6" s="2"/>
      <c r="AE6" s="2"/>
      <c r="AF6" s="2"/>
      <c r="AH6" s="2"/>
    </row>
    <row r="7" spans="1:34" ht="14.45" x14ac:dyDescent="0.3">
      <c r="A7" s="105"/>
      <c r="B7" s="105"/>
      <c r="C7" s="105"/>
      <c r="D7" s="105"/>
      <c r="E7" s="105"/>
      <c r="F7" s="105"/>
      <c r="G7" s="105"/>
      <c r="H7" s="105"/>
      <c r="I7" s="105"/>
      <c r="J7" s="105"/>
      <c r="K7" s="105"/>
      <c r="L7" s="105"/>
      <c r="M7" s="105"/>
      <c r="N7" s="105"/>
      <c r="O7" s="105"/>
      <c r="P7" s="105"/>
      <c r="Q7" s="105"/>
      <c r="R7" s="105"/>
      <c r="S7" s="105"/>
      <c r="T7" s="105"/>
      <c r="U7" s="2"/>
      <c r="V7" s="2"/>
      <c r="AB7" s="2"/>
      <c r="AC7" s="2"/>
      <c r="AD7" s="2"/>
      <c r="AE7" s="2"/>
      <c r="AF7" s="2"/>
      <c r="AH7" s="2"/>
    </row>
    <row r="8" spans="1:34" ht="14.45" x14ac:dyDescent="0.3">
      <c r="A8" s="105"/>
      <c r="B8" s="105"/>
      <c r="C8" s="105"/>
      <c r="D8" s="105"/>
      <c r="E8" s="105"/>
      <c r="F8" s="105"/>
      <c r="G8" s="105"/>
      <c r="H8" s="105"/>
      <c r="I8" s="105"/>
      <c r="J8" s="105"/>
      <c r="K8" s="105"/>
      <c r="L8" s="105"/>
      <c r="M8" s="105"/>
      <c r="N8" s="105"/>
      <c r="O8" s="105"/>
      <c r="P8" s="105"/>
      <c r="Q8" s="105"/>
      <c r="R8" s="105"/>
      <c r="S8" s="105"/>
      <c r="T8" s="105"/>
      <c r="U8" s="2"/>
      <c r="V8" s="2"/>
      <c r="AB8" s="2"/>
      <c r="AC8" s="2"/>
      <c r="AD8" s="2"/>
      <c r="AE8" s="2"/>
      <c r="AF8" s="2"/>
      <c r="AH8" s="2"/>
    </row>
    <row r="9" spans="1:34" ht="14.45" x14ac:dyDescent="0.3">
      <c r="A9" s="105"/>
      <c r="B9" s="105"/>
      <c r="C9" s="105"/>
      <c r="D9" s="105"/>
      <c r="E9" s="105"/>
      <c r="F9" s="105"/>
      <c r="G9" s="105"/>
      <c r="H9" s="105"/>
      <c r="I9" s="105"/>
      <c r="J9" s="105"/>
      <c r="K9" s="105"/>
      <c r="L9" s="105"/>
      <c r="M9" s="105"/>
      <c r="N9" s="105"/>
      <c r="O9" s="105"/>
      <c r="P9" s="105"/>
      <c r="Q9" s="105"/>
      <c r="R9" s="105"/>
      <c r="S9" s="105"/>
      <c r="T9" s="105"/>
      <c r="U9" s="2"/>
      <c r="V9" s="2"/>
      <c r="AB9" s="2"/>
      <c r="AC9" s="2"/>
      <c r="AD9" s="2"/>
      <c r="AE9" s="2"/>
      <c r="AF9" s="2"/>
      <c r="AH9" s="2"/>
    </row>
    <row r="10" spans="1:34" ht="14.45" x14ac:dyDescent="0.3">
      <c r="A10" s="105"/>
      <c r="B10" s="105"/>
      <c r="C10" s="105"/>
      <c r="D10" s="105"/>
      <c r="E10" s="105"/>
      <c r="F10" s="105"/>
      <c r="G10" s="105"/>
      <c r="H10" s="105"/>
      <c r="I10" s="105"/>
      <c r="J10" s="105"/>
      <c r="K10" s="105"/>
      <c r="L10" s="105"/>
      <c r="M10" s="105"/>
      <c r="N10" s="105"/>
      <c r="O10" s="105"/>
      <c r="P10" s="105"/>
      <c r="Q10" s="105"/>
      <c r="R10" s="105"/>
      <c r="S10" s="105"/>
      <c r="T10" s="105"/>
      <c r="U10" s="2"/>
      <c r="V10" s="2"/>
      <c r="AB10" s="2"/>
      <c r="AC10" s="2"/>
      <c r="AD10" s="2"/>
      <c r="AE10" s="2"/>
      <c r="AF10" s="2"/>
      <c r="AH10" s="2"/>
    </row>
    <row r="11" spans="1:34" ht="14.45" x14ac:dyDescent="0.3">
      <c r="A11" s="105"/>
      <c r="B11" s="105"/>
      <c r="C11" s="105"/>
      <c r="D11" s="105"/>
      <c r="E11" s="105"/>
      <c r="F11" s="105"/>
      <c r="G11" s="105"/>
      <c r="H11" s="105"/>
      <c r="I11" s="105"/>
      <c r="J11" s="105"/>
      <c r="K11" s="105"/>
      <c r="L11" s="105"/>
      <c r="M11" s="105"/>
      <c r="N11" s="105"/>
      <c r="O11" s="105"/>
      <c r="P11" s="105"/>
      <c r="Q11" s="105"/>
      <c r="R11" s="105"/>
      <c r="S11" s="105"/>
      <c r="T11" s="105"/>
      <c r="U11" s="2"/>
      <c r="V11" s="2"/>
      <c r="AB11" s="2"/>
      <c r="AC11" s="2"/>
      <c r="AD11" s="2"/>
      <c r="AE11" s="2"/>
      <c r="AF11" s="2"/>
      <c r="AH11" s="2"/>
    </row>
    <row r="12" spans="1:34" ht="14.45" x14ac:dyDescent="0.3">
      <c r="A12" s="105"/>
      <c r="B12" s="105"/>
      <c r="C12" s="105"/>
      <c r="D12" s="105"/>
      <c r="E12" s="105"/>
      <c r="F12" s="105"/>
      <c r="G12" s="105"/>
      <c r="H12" s="105"/>
      <c r="I12" s="105"/>
      <c r="J12" s="105"/>
      <c r="K12" s="105"/>
      <c r="L12" s="105"/>
      <c r="M12" s="105"/>
      <c r="N12" s="105"/>
      <c r="O12" s="105"/>
      <c r="P12" s="105"/>
      <c r="Q12" s="105"/>
      <c r="R12" s="105"/>
      <c r="S12" s="105"/>
      <c r="T12" s="105"/>
      <c r="U12" s="2"/>
      <c r="V12" s="2"/>
      <c r="AB12" s="2"/>
      <c r="AC12" s="2"/>
      <c r="AD12" s="2"/>
      <c r="AE12" s="2"/>
      <c r="AF12" s="2"/>
      <c r="AH12" s="2"/>
    </row>
    <row r="13" spans="1:34" ht="14.45" x14ac:dyDescent="0.3">
      <c r="A13" s="105"/>
      <c r="B13" s="105"/>
      <c r="C13" s="105"/>
      <c r="D13" s="105"/>
      <c r="E13" s="105"/>
      <c r="F13" s="105"/>
      <c r="G13" s="105"/>
      <c r="H13" s="105"/>
      <c r="I13" s="105"/>
      <c r="J13" s="105"/>
      <c r="K13" s="105"/>
      <c r="L13" s="105"/>
      <c r="M13" s="105"/>
      <c r="N13" s="105"/>
      <c r="O13" s="105"/>
      <c r="P13" s="105"/>
      <c r="Q13" s="105"/>
      <c r="R13" s="105"/>
      <c r="S13" s="105"/>
      <c r="T13" s="105"/>
      <c r="U13" s="2"/>
      <c r="V13" s="2"/>
      <c r="AB13" s="2"/>
      <c r="AC13" s="2"/>
      <c r="AD13" s="2"/>
      <c r="AE13" s="2"/>
      <c r="AF13" s="2"/>
      <c r="AH13" s="2"/>
    </row>
    <row r="14" spans="1:34" ht="14.45" x14ac:dyDescent="0.3">
      <c r="A14" s="105"/>
      <c r="B14" s="105"/>
      <c r="C14" s="105"/>
      <c r="D14" s="105"/>
      <c r="E14" s="105"/>
      <c r="F14" s="105"/>
      <c r="G14" s="105"/>
      <c r="H14" s="105"/>
      <c r="I14" s="105"/>
      <c r="J14" s="105"/>
      <c r="K14" s="105"/>
      <c r="L14" s="105"/>
      <c r="M14" s="105"/>
      <c r="N14" s="105"/>
      <c r="O14" s="105"/>
      <c r="P14" s="105"/>
      <c r="Q14" s="105"/>
      <c r="R14" s="105"/>
      <c r="S14" s="105"/>
      <c r="T14" s="105"/>
      <c r="U14" s="2"/>
      <c r="V14" s="2"/>
      <c r="AB14" s="2"/>
      <c r="AC14" s="2"/>
      <c r="AD14" s="2"/>
      <c r="AE14" s="2"/>
      <c r="AF14" s="2"/>
      <c r="AH14" s="2"/>
    </row>
    <row r="15" spans="1:34" ht="14.45" x14ac:dyDescent="0.3">
      <c r="A15" s="105"/>
      <c r="B15" s="105"/>
      <c r="C15" s="105"/>
      <c r="D15" s="105"/>
      <c r="E15" s="105"/>
      <c r="F15" s="105"/>
      <c r="G15" s="105"/>
      <c r="H15" s="105"/>
      <c r="I15" s="105"/>
      <c r="J15" s="105"/>
      <c r="K15" s="105"/>
      <c r="L15" s="105"/>
      <c r="M15" s="105"/>
      <c r="N15" s="105"/>
      <c r="O15" s="105"/>
      <c r="P15" s="105"/>
      <c r="Q15" s="105"/>
      <c r="R15" s="105"/>
      <c r="S15" s="105"/>
      <c r="T15" s="105"/>
      <c r="U15" s="2"/>
      <c r="V15" s="2"/>
      <c r="AB15" s="2"/>
      <c r="AC15" s="2"/>
      <c r="AD15" s="2"/>
      <c r="AE15" s="2"/>
      <c r="AF15" s="2"/>
      <c r="AH15" s="2"/>
    </row>
    <row r="16" spans="1:34" ht="14.45" x14ac:dyDescent="0.3">
      <c r="A16" s="105"/>
      <c r="B16" s="105"/>
      <c r="C16" s="105"/>
      <c r="D16" s="105"/>
      <c r="E16" s="105"/>
      <c r="F16" s="105"/>
      <c r="G16" s="105"/>
      <c r="H16" s="105"/>
      <c r="I16" s="105"/>
      <c r="J16" s="105"/>
      <c r="K16" s="105"/>
      <c r="L16" s="105"/>
      <c r="M16" s="105"/>
      <c r="N16" s="105"/>
      <c r="O16" s="105"/>
      <c r="P16" s="105"/>
      <c r="Q16" s="105"/>
      <c r="R16" s="105"/>
      <c r="S16" s="105"/>
      <c r="T16" s="105"/>
      <c r="U16" s="2"/>
      <c r="V16" s="2"/>
      <c r="AB16" s="2"/>
      <c r="AC16" s="2"/>
      <c r="AD16" s="2"/>
      <c r="AE16" s="2"/>
      <c r="AF16" s="2"/>
      <c r="AH16" s="2"/>
    </row>
    <row r="17" spans="1:34" ht="14.45" x14ac:dyDescent="0.3">
      <c r="A17" s="105"/>
      <c r="B17" s="105"/>
      <c r="C17" s="105"/>
      <c r="D17" s="105"/>
      <c r="E17" s="105"/>
      <c r="F17" s="105"/>
      <c r="G17" s="105"/>
      <c r="H17" s="105"/>
      <c r="I17" s="105"/>
      <c r="J17" s="105"/>
      <c r="K17" s="105"/>
      <c r="L17" s="105"/>
      <c r="M17" s="105"/>
      <c r="N17" s="105"/>
      <c r="O17" s="105"/>
      <c r="P17" s="105"/>
      <c r="Q17" s="105"/>
      <c r="R17" s="105"/>
      <c r="S17" s="105"/>
      <c r="T17" s="105"/>
      <c r="U17" s="2"/>
      <c r="V17" s="2"/>
      <c r="AB17" s="2"/>
      <c r="AC17" s="2"/>
      <c r="AD17" s="2"/>
      <c r="AE17" s="2"/>
      <c r="AF17" s="2"/>
      <c r="AH17" s="2"/>
    </row>
    <row r="18" spans="1:34" ht="14.45" x14ac:dyDescent="0.3">
      <c r="A18" s="105"/>
      <c r="B18" s="105"/>
      <c r="C18" s="105"/>
      <c r="D18" s="105"/>
      <c r="E18" s="105"/>
      <c r="F18" s="105"/>
      <c r="G18" s="105"/>
      <c r="H18" s="105"/>
      <c r="I18" s="105"/>
      <c r="J18" s="105"/>
      <c r="K18" s="105"/>
      <c r="L18" s="105"/>
      <c r="M18" s="105"/>
      <c r="N18" s="105"/>
      <c r="O18" s="105"/>
      <c r="P18" s="105"/>
      <c r="Q18" s="105"/>
      <c r="R18" s="105"/>
      <c r="S18" s="105"/>
      <c r="T18" s="105"/>
      <c r="U18" s="2"/>
      <c r="V18" s="2"/>
      <c r="AB18" s="2"/>
      <c r="AC18" s="2"/>
      <c r="AD18" s="2"/>
      <c r="AE18" s="2"/>
      <c r="AF18" s="2"/>
      <c r="AH18" s="2"/>
    </row>
    <row r="19" spans="1:34" ht="14.45" x14ac:dyDescent="0.3">
      <c r="A19" s="105"/>
      <c r="B19" s="105"/>
      <c r="C19" s="105"/>
      <c r="D19" s="105"/>
      <c r="E19" s="105"/>
      <c r="F19" s="105"/>
      <c r="G19" s="105"/>
      <c r="H19" s="105"/>
      <c r="I19" s="105"/>
      <c r="J19" s="105"/>
      <c r="K19" s="105"/>
      <c r="L19" s="105"/>
      <c r="M19" s="105"/>
      <c r="N19" s="105"/>
      <c r="O19" s="105"/>
      <c r="P19" s="105"/>
      <c r="Q19" s="105"/>
      <c r="R19" s="105"/>
      <c r="S19" s="105"/>
      <c r="T19" s="105"/>
      <c r="U19" s="2"/>
      <c r="V19" s="2"/>
      <c r="AB19" s="2"/>
      <c r="AC19" s="2"/>
      <c r="AD19" s="2"/>
      <c r="AE19" s="2"/>
      <c r="AF19" s="2"/>
      <c r="AH19" s="2"/>
    </row>
    <row r="20" spans="1:34" ht="14.45" x14ac:dyDescent="0.3">
      <c r="A20" s="105"/>
      <c r="B20" s="105"/>
      <c r="C20" s="105"/>
      <c r="D20" s="105"/>
      <c r="E20" s="105"/>
      <c r="F20" s="105"/>
      <c r="G20" s="105"/>
      <c r="H20" s="105"/>
      <c r="I20" s="105"/>
      <c r="J20" s="105"/>
      <c r="K20" s="105"/>
      <c r="L20" s="105"/>
      <c r="M20" s="105"/>
      <c r="N20" s="105"/>
      <c r="O20" s="105"/>
      <c r="P20" s="105"/>
      <c r="Q20" s="105"/>
      <c r="R20" s="105"/>
      <c r="S20" s="105"/>
      <c r="T20" s="105"/>
      <c r="U20" s="2"/>
      <c r="V20" s="2"/>
      <c r="AB20" s="2"/>
      <c r="AC20" s="2"/>
      <c r="AD20" s="2"/>
      <c r="AE20" s="2"/>
      <c r="AF20" s="2"/>
      <c r="AH20" s="2"/>
    </row>
    <row r="21" spans="1:34" ht="14.45" x14ac:dyDescent="0.3">
      <c r="A21" s="105"/>
      <c r="B21" s="105"/>
      <c r="C21" s="105"/>
      <c r="D21" s="105"/>
      <c r="E21" s="105"/>
      <c r="F21" s="105"/>
      <c r="G21" s="105"/>
      <c r="H21" s="105"/>
      <c r="I21" s="105"/>
      <c r="J21" s="105"/>
      <c r="K21" s="105"/>
      <c r="L21" s="105"/>
      <c r="M21" s="105"/>
      <c r="N21" s="105"/>
      <c r="O21" s="105"/>
      <c r="P21" s="105"/>
      <c r="Q21" s="105"/>
      <c r="R21" s="105"/>
      <c r="S21" s="105"/>
      <c r="T21" s="105"/>
      <c r="U21" s="2"/>
      <c r="V21" s="2"/>
      <c r="AB21" s="2"/>
      <c r="AC21" s="2"/>
      <c r="AD21" s="2"/>
      <c r="AE21" s="2"/>
      <c r="AF21" s="2"/>
      <c r="AH21" s="2"/>
    </row>
    <row r="22" spans="1:34" ht="14.45" x14ac:dyDescent="0.3">
      <c r="A22" s="105"/>
      <c r="B22" s="105"/>
      <c r="C22" s="105"/>
      <c r="D22" s="105"/>
      <c r="E22" s="105"/>
      <c r="F22" s="105"/>
      <c r="G22" s="105"/>
      <c r="H22" s="105"/>
      <c r="I22" s="105"/>
      <c r="J22" s="105"/>
      <c r="K22" s="105"/>
      <c r="L22" s="105"/>
      <c r="M22" s="105"/>
      <c r="N22" s="105"/>
      <c r="O22" s="105"/>
      <c r="P22" s="105"/>
      <c r="Q22" s="105"/>
      <c r="R22" s="105"/>
      <c r="S22" s="105"/>
      <c r="T22" s="105"/>
      <c r="U22" s="2"/>
      <c r="V22" s="2"/>
      <c r="AB22" s="2"/>
      <c r="AC22" s="2"/>
      <c r="AD22" s="2"/>
      <c r="AE22" s="2"/>
      <c r="AF22" s="2"/>
      <c r="AH22" s="2"/>
    </row>
    <row r="23" spans="1:34" ht="14.45" x14ac:dyDescent="0.3">
      <c r="A23" s="105"/>
      <c r="B23" s="105"/>
      <c r="C23" s="105"/>
      <c r="D23" s="105"/>
      <c r="E23" s="105"/>
      <c r="F23" s="105"/>
      <c r="G23" s="105"/>
      <c r="H23" s="105"/>
      <c r="I23" s="105"/>
      <c r="J23" s="105"/>
      <c r="K23" s="105"/>
      <c r="L23" s="105"/>
      <c r="M23" s="105"/>
      <c r="N23" s="105"/>
      <c r="O23" s="105"/>
      <c r="P23" s="105"/>
      <c r="Q23" s="105"/>
      <c r="R23" s="105"/>
      <c r="S23" s="105"/>
      <c r="T23" s="105"/>
      <c r="U23" s="2"/>
      <c r="V23" s="2"/>
      <c r="AB23" s="2"/>
      <c r="AC23" s="2"/>
      <c r="AD23" s="2"/>
      <c r="AE23" s="2"/>
      <c r="AF23" s="2"/>
      <c r="AH23" s="2"/>
    </row>
    <row r="24" spans="1:34" ht="14.45" x14ac:dyDescent="0.3">
      <c r="A24" s="105"/>
      <c r="B24" s="105"/>
      <c r="C24" s="105"/>
      <c r="D24" s="105"/>
      <c r="E24" s="105"/>
      <c r="F24" s="105"/>
      <c r="G24" s="105"/>
      <c r="H24" s="105"/>
      <c r="I24" s="105"/>
      <c r="J24" s="105"/>
      <c r="K24" s="105"/>
      <c r="L24" s="105"/>
      <c r="M24" s="105"/>
      <c r="N24" s="105"/>
      <c r="O24" s="105"/>
      <c r="P24" s="105"/>
      <c r="Q24" s="105"/>
      <c r="R24" s="105"/>
      <c r="S24" s="105"/>
      <c r="T24" s="105"/>
      <c r="U24" s="2"/>
      <c r="V24" s="2"/>
      <c r="AB24" s="2"/>
      <c r="AC24" s="2"/>
      <c r="AD24" s="2"/>
      <c r="AE24" s="2"/>
      <c r="AF24" s="2"/>
      <c r="AH24" s="2"/>
    </row>
    <row r="25" spans="1:34" ht="14.45" x14ac:dyDescent="0.3">
      <c r="A25" s="105"/>
      <c r="B25" s="105"/>
      <c r="C25" s="105"/>
      <c r="D25" s="105"/>
      <c r="E25" s="105"/>
      <c r="F25" s="105"/>
      <c r="G25" s="105"/>
      <c r="H25" s="105"/>
      <c r="I25" s="105"/>
      <c r="J25" s="105"/>
      <c r="K25" s="105"/>
      <c r="L25" s="105"/>
      <c r="M25" s="105"/>
      <c r="N25" s="105"/>
      <c r="O25" s="105"/>
      <c r="P25" s="105"/>
      <c r="Q25" s="105"/>
      <c r="R25" s="105"/>
      <c r="S25" s="105"/>
      <c r="T25" s="105"/>
      <c r="U25" s="2"/>
      <c r="V25" s="2"/>
      <c r="AB25" s="2"/>
      <c r="AC25" s="2"/>
      <c r="AD25" s="2"/>
      <c r="AE25" s="2"/>
      <c r="AF25" s="2"/>
      <c r="AH25" s="2"/>
    </row>
    <row r="26" spans="1:34" ht="14.45" x14ac:dyDescent="0.3">
      <c r="A26" s="105"/>
      <c r="B26" s="105"/>
      <c r="C26" s="105"/>
      <c r="D26" s="105"/>
      <c r="E26" s="105"/>
      <c r="F26" s="105"/>
      <c r="G26" s="105"/>
      <c r="H26" s="105"/>
      <c r="I26" s="105"/>
      <c r="J26" s="105"/>
      <c r="K26" s="105"/>
      <c r="L26" s="105"/>
      <c r="M26" s="105"/>
      <c r="N26" s="105"/>
      <c r="O26" s="105"/>
      <c r="P26" s="105"/>
      <c r="Q26" s="105"/>
      <c r="R26" s="105"/>
      <c r="S26" s="105"/>
      <c r="T26" s="105"/>
      <c r="U26" s="2"/>
      <c r="V26" s="2"/>
      <c r="AB26" s="2"/>
      <c r="AC26" s="2"/>
      <c r="AD26" s="2"/>
      <c r="AE26" s="2"/>
      <c r="AF26" s="2"/>
      <c r="AH26" s="2"/>
    </row>
    <row r="27" spans="1:34" ht="14.45" x14ac:dyDescent="0.3">
      <c r="A27" s="105"/>
      <c r="B27" s="105"/>
      <c r="C27" s="105"/>
      <c r="D27" s="105"/>
      <c r="E27" s="105"/>
      <c r="F27" s="105"/>
      <c r="G27" s="105"/>
      <c r="H27" s="105"/>
      <c r="I27" s="105"/>
      <c r="J27" s="105"/>
      <c r="K27" s="105"/>
      <c r="L27" s="105"/>
      <c r="M27" s="105"/>
      <c r="N27" s="105"/>
      <c r="O27" s="105"/>
      <c r="P27" s="105"/>
      <c r="Q27" s="105"/>
      <c r="R27" s="105"/>
      <c r="S27" s="105"/>
      <c r="T27" s="105"/>
      <c r="U27" s="2"/>
      <c r="V27" s="2"/>
      <c r="AB27" s="2"/>
      <c r="AC27" s="2"/>
      <c r="AD27" s="2"/>
      <c r="AE27" s="2"/>
      <c r="AF27" s="2"/>
      <c r="AH27" s="2"/>
    </row>
    <row r="28" spans="1:34" ht="14.45" x14ac:dyDescent="0.3">
      <c r="A28" s="105"/>
      <c r="B28" s="105"/>
      <c r="C28" s="105"/>
      <c r="D28" s="105"/>
      <c r="E28" s="105"/>
      <c r="F28" s="105"/>
      <c r="G28" s="105"/>
      <c r="H28" s="105"/>
      <c r="I28" s="105"/>
      <c r="J28" s="105"/>
      <c r="K28" s="105"/>
      <c r="L28" s="105"/>
      <c r="M28" s="105"/>
      <c r="N28" s="105"/>
      <c r="O28" s="105"/>
      <c r="P28" s="105"/>
      <c r="Q28" s="105"/>
      <c r="R28" s="105"/>
      <c r="S28" s="105"/>
      <c r="T28" s="105"/>
      <c r="U28" s="2"/>
      <c r="V28" s="2"/>
      <c r="AB28" s="2"/>
      <c r="AC28" s="2"/>
      <c r="AD28" s="2"/>
      <c r="AE28" s="2"/>
      <c r="AF28" s="2"/>
      <c r="AH28" s="2"/>
    </row>
    <row r="29" spans="1:34" ht="14.45" x14ac:dyDescent="0.3">
      <c r="A29" s="105"/>
      <c r="B29" s="105"/>
      <c r="C29" s="105"/>
      <c r="D29" s="105"/>
      <c r="E29" s="105"/>
      <c r="F29" s="105"/>
      <c r="G29" s="105"/>
      <c r="H29" s="105"/>
      <c r="I29" s="105"/>
      <c r="J29" s="105"/>
      <c r="K29" s="105"/>
      <c r="L29" s="105"/>
      <c r="M29" s="105"/>
      <c r="N29" s="105"/>
      <c r="O29" s="105"/>
      <c r="P29" s="105"/>
      <c r="Q29" s="105"/>
      <c r="R29" s="105"/>
      <c r="S29" s="105"/>
      <c r="T29" s="105"/>
      <c r="U29" s="2"/>
      <c r="V29" s="2"/>
      <c r="AB29" s="2"/>
      <c r="AC29" s="2"/>
      <c r="AD29" s="2"/>
      <c r="AE29" s="2"/>
      <c r="AF29" s="2"/>
      <c r="AH29" s="2"/>
    </row>
    <row r="30" spans="1:34" ht="14.45" x14ac:dyDescent="0.3">
      <c r="A30" s="105"/>
      <c r="B30" s="105"/>
      <c r="C30" s="105"/>
      <c r="D30" s="105"/>
      <c r="E30" s="105"/>
      <c r="F30" s="105"/>
      <c r="G30" s="105"/>
      <c r="H30" s="105"/>
      <c r="I30" s="105"/>
      <c r="J30" s="105"/>
      <c r="K30" s="105"/>
      <c r="L30" s="105"/>
      <c r="M30" s="105"/>
      <c r="N30" s="105"/>
      <c r="O30" s="105"/>
      <c r="P30" s="105"/>
      <c r="Q30" s="105"/>
      <c r="R30" s="105"/>
      <c r="S30" s="105"/>
      <c r="T30" s="105"/>
      <c r="U30" s="2"/>
      <c r="V30" s="2"/>
      <c r="AB30" s="2"/>
      <c r="AC30" s="2"/>
      <c r="AD30" s="2"/>
      <c r="AE30" s="2"/>
      <c r="AF30" s="2"/>
      <c r="AH30" s="2"/>
    </row>
    <row r="31" spans="1:34" ht="14.45" x14ac:dyDescent="0.3">
      <c r="A31" s="105"/>
      <c r="B31" s="105"/>
      <c r="C31" s="105"/>
      <c r="D31" s="105"/>
      <c r="E31" s="105"/>
      <c r="F31" s="105"/>
      <c r="G31" s="105"/>
      <c r="H31" s="105"/>
      <c r="I31" s="105"/>
      <c r="J31" s="105"/>
      <c r="K31" s="105"/>
      <c r="L31" s="105"/>
      <c r="M31" s="105"/>
      <c r="N31" s="105"/>
      <c r="O31" s="105"/>
      <c r="P31" s="105"/>
      <c r="Q31" s="105"/>
      <c r="R31" s="105"/>
      <c r="S31" s="105"/>
      <c r="T31" s="105"/>
      <c r="U31" s="2"/>
      <c r="V31" s="2"/>
      <c r="AB31" s="2"/>
      <c r="AC31" s="2"/>
      <c r="AD31" s="2"/>
      <c r="AE31" s="2"/>
      <c r="AF31" s="2"/>
      <c r="AH31" s="2"/>
    </row>
    <row r="32" spans="1:34" ht="14.45" x14ac:dyDescent="0.3">
      <c r="A32" s="105"/>
      <c r="B32" s="105"/>
      <c r="C32" s="105"/>
      <c r="D32" s="105"/>
      <c r="E32" s="105"/>
      <c r="F32" s="105"/>
      <c r="G32" s="105"/>
      <c r="H32" s="105"/>
      <c r="I32" s="105"/>
      <c r="J32" s="105"/>
      <c r="K32" s="105"/>
      <c r="L32" s="105"/>
      <c r="M32" s="105"/>
      <c r="N32" s="105"/>
      <c r="O32" s="105"/>
      <c r="P32" s="105"/>
      <c r="Q32" s="105"/>
      <c r="R32" s="105"/>
      <c r="S32" s="105"/>
      <c r="T32" s="105"/>
      <c r="U32" s="2"/>
      <c r="V32" s="2"/>
      <c r="AB32" s="2"/>
      <c r="AC32" s="2"/>
      <c r="AD32" s="2"/>
      <c r="AE32" s="2"/>
      <c r="AF32" s="2"/>
      <c r="AH32" s="2"/>
    </row>
    <row r="33" spans="1:34" ht="14.45" x14ac:dyDescent="0.3">
      <c r="A33" s="105"/>
      <c r="B33" s="105"/>
      <c r="C33" s="105"/>
      <c r="D33" s="105"/>
      <c r="E33" s="105"/>
      <c r="F33" s="105"/>
      <c r="G33" s="105"/>
      <c r="H33" s="105"/>
      <c r="I33" s="105"/>
      <c r="J33" s="105"/>
      <c r="K33" s="105"/>
      <c r="L33" s="105"/>
      <c r="M33" s="105"/>
      <c r="N33" s="105"/>
      <c r="O33" s="105"/>
      <c r="P33" s="105"/>
      <c r="Q33" s="105"/>
      <c r="R33" s="105"/>
      <c r="S33" s="105"/>
      <c r="T33" s="105"/>
      <c r="U33" s="2"/>
      <c r="V33" s="2"/>
      <c r="AB33" s="2"/>
      <c r="AC33" s="2"/>
      <c r="AD33" s="2"/>
      <c r="AE33" s="2"/>
      <c r="AF33" s="2"/>
      <c r="AH33" s="2"/>
    </row>
    <row r="34" spans="1:34" ht="14.45" x14ac:dyDescent="0.3">
      <c r="A34" s="105"/>
      <c r="B34" s="105"/>
      <c r="C34" s="105"/>
      <c r="D34" s="105"/>
      <c r="E34" s="105"/>
      <c r="F34" s="105"/>
      <c r="G34" s="105"/>
      <c r="H34" s="105"/>
      <c r="I34" s="105"/>
      <c r="J34" s="105"/>
      <c r="K34" s="105"/>
      <c r="L34" s="105"/>
      <c r="M34" s="105"/>
      <c r="N34" s="105"/>
      <c r="O34" s="105"/>
      <c r="P34" s="105"/>
      <c r="Q34" s="105"/>
      <c r="R34" s="105"/>
      <c r="S34" s="105"/>
      <c r="T34" s="105"/>
      <c r="U34" s="2"/>
      <c r="V34" s="2"/>
      <c r="AB34" s="2"/>
      <c r="AC34" s="2"/>
      <c r="AD34" s="2"/>
      <c r="AE34" s="2"/>
      <c r="AF34" s="2"/>
      <c r="AH34" s="2"/>
    </row>
    <row r="35" spans="1:34" ht="14.45" x14ac:dyDescent="0.3">
      <c r="A35" s="105"/>
      <c r="B35" s="105"/>
      <c r="C35" s="105"/>
      <c r="D35" s="105"/>
      <c r="E35" s="105"/>
      <c r="F35" s="105"/>
      <c r="G35" s="105"/>
      <c r="H35" s="105"/>
      <c r="I35" s="105"/>
      <c r="J35" s="105"/>
      <c r="K35" s="105"/>
      <c r="L35" s="105"/>
      <c r="M35" s="105"/>
      <c r="N35" s="105"/>
      <c r="O35" s="105"/>
      <c r="P35" s="105"/>
      <c r="Q35" s="105"/>
      <c r="R35" s="105"/>
      <c r="S35" s="105"/>
      <c r="T35" s="105"/>
      <c r="U35" s="2"/>
      <c r="V35" s="2"/>
      <c r="AB35" s="2"/>
      <c r="AC35" s="2"/>
      <c r="AD35" s="2"/>
      <c r="AE35" s="2"/>
      <c r="AF35" s="2"/>
      <c r="AH35" s="2"/>
    </row>
    <row r="36" spans="1:34" ht="14.45" x14ac:dyDescent="0.3">
      <c r="A36" s="105"/>
      <c r="B36" s="105"/>
      <c r="C36" s="105"/>
      <c r="D36" s="105"/>
      <c r="E36" s="105"/>
      <c r="F36" s="105"/>
      <c r="G36" s="105"/>
      <c r="H36" s="105"/>
      <c r="I36" s="105"/>
      <c r="J36" s="105"/>
      <c r="K36" s="105"/>
      <c r="L36" s="105"/>
      <c r="M36" s="105"/>
      <c r="N36" s="105"/>
      <c r="O36" s="105"/>
      <c r="P36" s="105"/>
      <c r="Q36" s="105"/>
      <c r="R36" s="105"/>
      <c r="S36" s="105"/>
      <c r="T36" s="105"/>
      <c r="U36" s="2"/>
      <c r="V36" s="2"/>
      <c r="AB36" s="2"/>
      <c r="AC36" s="2"/>
      <c r="AD36" s="2"/>
      <c r="AE36" s="2"/>
      <c r="AF36" s="2"/>
      <c r="AH36" s="2"/>
    </row>
    <row r="37" spans="1:34" ht="14.45" x14ac:dyDescent="0.3">
      <c r="A37" s="105"/>
      <c r="B37" s="105"/>
      <c r="C37" s="105"/>
      <c r="D37" s="105"/>
      <c r="E37" s="105"/>
      <c r="F37" s="105"/>
      <c r="G37" s="105"/>
      <c r="H37" s="105"/>
      <c r="I37" s="105"/>
      <c r="J37" s="105"/>
      <c r="K37" s="105"/>
      <c r="L37" s="105"/>
      <c r="M37" s="105"/>
      <c r="N37" s="105"/>
      <c r="O37" s="105"/>
      <c r="P37" s="105"/>
      <c r="Q37" s="105"/>
      <c r="R37" s="105"/>
      <c r="S37" s="105"/>
      <c r="T37" s="105"/>
      <c r="U37" s="2"/>
      <c r="V37" s="2"/>
      <c r="AB37" s="2"/>
      <c r="AC37" s="2"/>
      <c r="AD37" s="2"/>
      <c r="AE37" s="2"/>
      <c r="AF37" s="2"/>
      <c r="AH37" s="2"/>
    </row>
    <row r="38" spans="1:34" ht="14.45" x14ac:dyDescent="0.3">
      <c r="A38" s="105"/>
      <c r="B38" s="105"/>
      <c r="C38" s="105"/>
      <c r="D38" s="105"/>
      <c r="E38" s="105"/>
      <c r="F38" s="105"/>
      <c r="G38" s="105"/>
      <c r="H38" s="105"/>
      <c r="I38" s="105"/>
      <c r="J38" s="105"/>
      <c r="K38" s="105"/>
      <c r="L38" s="105"/>
      <c r="M38" s="105"/>
      <c r="N38" s="105"/>
      <c r="O38" s="105"/>
      <c r="P38" s="105"/>
      <c r="Q38" s="105"/>
      <c r="R38" s="105"/>
      <c r="S38" s="105"/>
      <c r="T38" s="105"/>
      <c r="U38" s="2"/>
      <c r="V38" s="2"/>
      <c r="AB38" s="2"/>
      <c r="AC38" s="2"/>
      <c r="AD38" s="2"/>
      <c r="AE38" s="2"/>
      <c r="AF38" s="2"/>
      <c r="AH38" s="2"/>
    </row>
    <row r="39" spans="1:34" ht="14.45" x14ac:dyDescent="0.3">
      <c r="A39" s="105"/>
      <c r="B39" s="105"/>
      <c r="C39" s="105"/>
      <c r="D39" s="105"/>
      <c r="E39" s="105"/>
      <c r="F39" s="105"/>
      <c r="G39" s="105"/>
      <c r="H39" s="105"/>
      <c r="I39" s="105"/>
      <c r="J39" s="105"/>
      <c r="K39" s="105"/>
      <c r="L39" s="105"/>
      <c r="M39" s="105"/>
      <c r="N39" s="105"/>
      <c r="O39" s="105"/>
      <c r="P39" s="105"/>
      <c r="Q39" s="105"/>
      <c r="R39" s="105"/>
      <c r="S39" s="105"/>
      <c r="T39" s="105"/>
      <c r="U39" s="2"/>
      <c r="V39" s="2"/>
      <c r="AB39" s="2"/>
      <c r="AC39" s="2"/>
      <c r="AD39" s="2"/>
      <c r="AE39" s="2"/>
      <c r="AF39" s="2"/>
      <c r="AH39" s="2"/>
    </row>
    <row r="40" spans="1:34" ht="14.45" x14ac:dyDescent="0.3">
      <c r="A40" s="105"/>
      <c r="B40" s="105"/>
      <c r="C40" s="105"/>
      <c r="D40" s="105"/>
      <c r="E40" s="105"/>
      <c r="F40" s="105"/>
      <c r="G40" s="105"/>
      <c r="H40" s="105"/>
      <c r="I40" s="105"/>
      <c r="J40" s="105"/>
      <c r="K40" s="105"/>
      <c r="L40" s="105"/>
      <c r="M40" s="105"/>
      <c r="N40" s="105"/>
      <c r="O40" s="105"/>
      <c r="P40" s="105"/>
      <c r="Q40" s="105"/>
      <c r="R40" s="105"/>
      <c r="S40" s="105"/>
      <c r="T40" s="105"/>
      <c r="U40" s="2"/>
      <c r="V40" s="2"/>
      <c r="AB40" s="2"/>
      <c r="AC40" s="2"/>
      <c r="AD40" s="2"/>
      <c r="AE40" s="2"/>
      <c r="AF40" s="2"/>
      <c r="AH40" s="2"/>
    </row>
    <row r="41" spans="1:34" ht="14.45" x14ac:dyDescent="0.3">
      <c r="A41" s="105"/>
      <c r="B41" s="105"/>
      <c r="C41" s="105"/>
      <c r="D41" s="105"/>
      <c r="E41" s="105"/>
      <c r="F41" s="105"/>
      <c r="G41" s="105"/>
      <c r="H41" s="105"/>
      <c r="I41" s="105"/>
      <c r="J41" s="105"/>
      <c r="K41" s="105"/>
      <c r="L41" s="105"/>
      <c r="M41" s="105"/>
      <c r="N41" s="105"/>
      <c r="O41" s="105"/>
      <c r="P41" s="105"/>
      <c r="Q41" s="105"/>
      <c r="R41" s="105"/>
      <c r="S41" s="105"/>
      <c r="T41" s="105"/>
      <c r="U41" s="2"/>
      <c r="V41" s="2"/>
      <c r="AB41" s="2"/>
      <c r="AC41" s="2"/>
      <c r="AD41" s="2"/>
      <c r="AE41" s="2"/>
      <c r="AF41" s="2"/>
      <c r="AH41" s="2"/>
    </row>
    <row r="42" spans="1:34" ht="14.45" x14ac:dyDescent="0.3">
      <c r="A42" s="105"/>
      <c r="B42" s="105"/>
      <c r="C42" s="105"/>
      <c r="D42" s="105"/>
      <c r="E42" s="105"/>
      <c r="F42" s="105"/>
      <c r="G42" s="105"/>
      <c r="H42" s="105"/>
      <c r="I42" s="105"/>
      <c r="J42" s="105"/>
      <c r="K42" s="105"/>
      <c r="L42" s="105"/>
      <c r="M42" s="105"/>
      <c r="N42" s="105"/>
      <c r="O42" s="105"/>
      <c r="P42" s="105"/>
      <c r="Q42" s="105"/>
      <c r="R42" s="105"/>
      <c r="S42" s="105"/>
      <c r="T42" s="105"/>
      <c r="U42" s="2"/>
      <c r="V42" s="2"/>
      <c r="AB42" s="2"/>
      <c r="AC42" s="2"/>
      <c r="AD42" s="2"/>
      <c r="AE42" s="2"/>
      <c r="AF42" s="2"/>
      <c r="AH42" s="2"/>
    </row>
    <row r="43" spans="1:34" ht="14.45" x14ac:dyDescent="0.3">
      <c r="A43" s="105"/>
      <c r="B43" s="105"/>
      <c r="C43" s="105"/>
      <c r="D43" s="105"/>
      <c r="E43" s="105"/>
      <c r="F43" s="105"/>
      <c r="G43" s="105"/>
      <c r="H43" s="105"/>
      <c r="I43" s="105"/>
      <c r="J43" s="105"/>
      <c r="K43" s="105"/>
      <c r="L43" s="105"/>
      <c r="M43" s="105"/>
      <c r="N43" s="105"/>
      <c r="O43" s="105"/>
      <c r="P43" s="105"/>
      <c r="Q43" s="105"/>
      <c r="R43" s="105"/>
      <c r="S43" s="105"/>
      <c r="T43" s="105"/>
      <c r="U43" s="2"/>
      <c r="V43" s="2"/>
      <c r="AB43" s="2"/>
      <c r="AC43" s="2"/>
      <c r="AD43" s="2"/>
      <c r="AE43" s="2"/>
      <c r="AF43" s="2"/>
      <c r="AH43" s="2"/>
    </row>
    <row r="44" spans="1:34" ht="14.45" x14ac:dyDescent="0.3">
      <c r="A44" s="105"/>
      <c r="B44" s="105"/>
      <c r="C44" s="105"/>
      <c r="D44" s="105"/>
      <c r="E44" s="105"/>
      <c r="F44" s="105"/>
      <c r="G44" s="105"/>
      <c r="H44" s="105"/>
      <c r="I44" s="105"/>
      <c r="J44" s="105"/>
      <c r="K44" s="105"/>
      <c r="L44" s="105"/>
      <c r="M44" s="105"/>
      <c r="N44" s="105"/>
      <c r="O44" s="105"/>
      <c r="P44" s="105"/>
      <c r="Q44" s="105"/>
      <c r="R44" s="105"/>
      <c r="S44" s="105"/>
      <c r="T44" s="105"/>
      <c r="U44" s="2"/>
      <c r="V44" s="2"/>
      <c r="AB44" s="2"/>
      <c r="AC44" s="2"/>
      <c r="AD44" s="2"/>
      <c r="AE44" s="2"/>
      <c r="AF44" s="2"/>
      <c r="AH44" s="2"/>
    </row>
    <row r="45" spans="1:34" ht="14.45" x14ac:dyDescent="0.3">
      <c r="A45" s="105"/>
      <c r="B45" s="105"/>
      <c r="C45" s="105"/>
      <c r="D45" s="105"/>
      <c r="E45" s="105"/>
      <c r="F45" s="105"/>
      <c r="G45" s="105"/>
      <c r="H45" s="105"/>
      <c r="I45" s="105"/>
      <c r="J45" s="105"/>
      <c r="K45" s="105"/>
      <c r="L45" s="105"/>
      <c r="M45" s="105"/>
      <c r="N45" s="105"/>
      <c r="O45" s="105"/>
      <c r="P45" s="105"/>
      <c r="Q45" s="105"/>
      <c r="R45" s="105"/>
      <c r="S45" s="105"/>
      <c r="T45" s="105"/>
      <c r="U45" s="2"/>
      <c r="V45" s="2"/>
      <c r="AB45" s="2"/>
      <c r="AC45" s="2"/>
      <c r="AD45" s="2"/>
      <c r="AE45" s="2"/>
      <c r="AF45" s="2"/>
      <c r="AH45" s="2"/>
    </row>
    <row r="46" spans="1:34" ht="14.45" x14ac:dyDescent="0.3">
      <c r="A46" s="105"/>
      <c r="B46" s="105"/>
      <c r="C46" s="105"/>
      <c r="D46" s="105"/>
      <c r="E46" s="105"/>
      <c r="F46" s="105"/>
      <c r="G46" s="105"/>
      <c r="H46" s="105"/>
      <c r="I46" s="105"/>
      <c r="J46" s="105"/>
      <c r="K46" s="105"/>
      <c r="L46" s="105"/>
      <c r="M46" s="105"/>
      <c r="N46" s="105"/>
      <c r="O46" s="105"/>
      <c r="P46" s="105"/>
      <c r="Q46" s="105"/>
      <c r="R46" s="105"/>
      <c r="S46" s="105"/>
      <c r="T46" s="105"/>
      <c r="U46" s="2"/>
      <c r="V46" s="2"/>
      <c r="AB46" s="2"/>
      <c r="AC46" s="2"/>
      <c r="AD46" s="2"/>
      <c r="AE46" s="2"/>
      <c r="AF46" s="2"/>
      <c r="AH46" s="2"/>
    </row>
    <row r="47" spans="1:34" ht="14.45" x14ac:dyDescent="0.3">
      <c r="A47" s="105"/>
      <c r="B47" s="105"/>
      <c r="C47" s="105"/>
      <c r="D47" s="105"/>
      <c r="E47" s="105"/>
      <c r="F47" s="105"/>
      <c r="G47" s="105"/>
      <c r="H47" s="105"/>
      <c r="I47" s="105"/>
      <c r="J47" s="105"/>
      <c r="K47" s="105"/>
      <c r="L47" s="105"/>
      <c r="M47" s="105"/>
      <c r="N47" s="105"/>
      <c r="O47" s="105"/>
      <c r="P47" s="105"/>
      <c r="Q47" s="105"/>
      <c r="R47" s="105"/>
      <c r="S47" s="105"/>
      <c r="T47" s="105"/>
      <c r="U47" s="2"/>
      <c r="V47" s="2"/>
      <c r="AB47" s="2"/>
      <c r="AC47" s="2"/>
      <c r="AD47" s="2"/>
      <c r="AE47" s="2"/>
      <c r="AF47" s="2"/>
      <c r="AH47" s="2"/>
    </row>
    <row r="48" spans="1:34" ht="14.45" x14ac:dyDescent="0.3">
      <c r="A48" s="105"/>
      <c r="B48" s="105"/>
      <c r="C48" s="105"/>
      <c r="D48" s="105"/>
      <c r="E48" s="105"/>
      <c r="F48" s="105"/>
      <c r="G48" s="105"/>
      <c r="H48" s="105"/>
      <c r="I48" s="105"/>
      <c r="J48" s="105"/>
      <c r="K48" s="105"/>
      <c r="L48" s="105"/>
      <c r="M48" s="105"/>
      <c r="N48" s="105"/>
      <c r="O48" s="105"/>
      <c r="P48" s="105"/>
      <c r="Q48" s="105"/>
      <c r="R48" s="105"/>
      <c r="S48" s="105"/>
      <c r="T48" s="105"/>
      <c r="U48" s="2"/>
      <c r="V48" s="2"/>
      <c r="AB48" s="2"/>
      <c r="AC48" s="2"/>
      <c r="AD48" s="2"/>
      <c r="AE48" s="2"/>
      <c r="AF48" s="2"/>
      <c r="AH48" s="2"/>
    </row>
    <row r="49" spans="1:34" x14ac:dyDescent="0.25">
      <c r="A49" s="105"/>
      <c r="B49" s="105"/>
      <c r="C49" s="105"/>
      <c r="D49" s="105"/>
      <c r="E49" s="105"/>
      <c r="F49" s="105"/>
      <c r="G49" s="105"/>
      <c r="H49" s="105"/>
      <c r="I49" s="105"/>
      <c r="J49" s="105"/>
      <c r="K49" s="105"/>
      <c r="L49" s="105"/>
      <c r="M49" s="105"/>
      <c r="N49" s="105"/>
      <c r="O49" s="105"/>
      <c r="P49" s="105"/>
      <c r="Q49" s="105"/>
      <c r="R49" s="105"/>
      <c r="S49" s="105"/>
      <c r="T49" s="105"/>
      <c r="U49" s="2"/>
      <c r="V49" s="2"/>
      <c r="AB49" s="2"/>
      <c r="AC49" s="2"/>
      <c r="AD49" s="2"/>
      <c r="AE49" s="2"/>
      <c r="AF49" s="2"/>
      <c r="AH49" s="2"/>
    </row>
    <row r="50" spans="1:34" x14ac:dyDescent="0.25">
      <c r="A50" s="105"/>
      <c r="B50" s="105"/>
      <c r="C50" s="105"/>
      <c r="D50" s="105"/>
      <c r="E50" s="105"/>
      <c r="F50" s="105"/>
      <c r="G50" s="105"/>
      <c r="H50" s="105"/>
      <c r="I50" s="105"/>
      <c r="J50" s="105"/>
      <c r="K50" s="105"/>
      <c r="L50" s="105"/>
      <c r="M50" s="105"/>
      <c r="N50" s="105"/>
      <c r="O50" s="105"/>
      <c r="P50" s="105"/>
      <c r="Q50" s="105"/>
      <c r="R50" s="105"/>
      <c r="S50" s="105"/>
      <c r="T50" s="105"/>
      <c r="U50" s="2"/>
      <c r="V50" s="2"/>
      <c r="AB50" s="2"/>
      <c r="AC50" s="2"/>
      <c r="AD50" s="2"/>
      <c r="AE50" s="2"/>
      <c r="AF50" s="2"/>
      <c r="AH50" s="2"/>
    </row>
    <row r="51" spans="1:34" x14ac:dyDescent="0.25">
      <c r="A51" s="105"/>
      <c r="B51" s="105"/>
      <c r="C51" s="105"/>
      <c r="D51" s="105"/>
      <c r="E51" s="105"/>
      <c r="F51" s="105"/>
      <c r="G51" s="105"/>
      <c r="H51" s="105"/>
      <c r="I51" s="105"/>
      <c r="J51" s="105"/>
      <c r="K51" s="105"/>
      <c r="L51" s="105"/>
      <c r="M51" s="105"/>
      <c r="N51" s="105"/>
      <c r="O51" s="105"/>
      <c r="P51" s="105"/>
      <c r="Q51" s="105"/>
      <c r="R51" s="105"/>
      <c r="S51" s="105"/>
      <c r="T51" s="105"/>
      <c r="U51" s="2"/>
      <c r="V51" s="2"/>
      <c r="AB51" s="2"/>
      <c r="AC51" s="2"/>
      <c r="AD51" s="2"/>
      <c r="AE51" s="2"/>
      <c r="AF51" s="2"/>
      <c r="AH51" s="2"/>
    </row>
    <row r="54" spans="1:34" x14ac:dyDescent="0.25">
      <c r="A54" s="172"/>
      <c r="B54" s="40"/>
    </row>
    <row r="55" spans="1:34" x14ac:dyDescent="0.25">
      <c r="A55" s="172"/>
      <c r="B55" s="60"/>
    </row>
    <row r="56" spans="1:34" x14ac:dyDescent="0.25">
      <c r="A56" s="3"/>
      <c r="B56" s="41" t="s">
        <v>107</v>
      </c>
    </row>
  </sheetData>
  <sheetProtection sort="0" autoFilter="0"/>
  <mergeCells count="1">
    <mergeCell ref="A54:A55"/>
  </mergeCells>
  <dataValidations count="2">
    <dataValidation type="list" allowBlank="1" showInputMessage="1" showErrorMessage="1" sqref="M2:M51">
      <formula1>"SI,NO"</formula1>
    </dataValidation>
    <dataValidation type="list" allowBlank="1" showInputMessage="1" showErrorMessage="1" sqref="N2:N51">
      <formula1>"TITOLARE,RESPONSABILE, TITOLARE E RESPONSABILE"</formula1>
    </dataValidation>
  </dataValidations>
  <pageMargins left="0.7" right="0.7" top="0.75" bottom="0.75" header="0.3" footer="0.3"/>
  <pageSetup paperSize="9" orientation="portrait" r:id="rId1"/>
  <legacyDrawing r:id="rId2"/>
  <tableParts count="1">
    <tablePart r:id="rId3"/>
  </tableParts>
  <extLst>
    <ext xmlns:x14="http://schemas.microsoft.com/office/spreadsheetml/2009/9/main" uri="{CCE6A557-97BC-4b89-ADB6-D9C93CAAB3DF}">
      <x14:dataValidations xmlns:xm="http://schemas.microsoft.com/office/excel/2006/main" count="1">
        <x14:dataValidation type="list" allowBlank="1" showInputMessage="1" showErrorMessage="1">
          <x14:formula1>
            <xm:f>'(F) Valori'!$A$15:$A$20</xm:f>
          </x14:formula1>
          <xm:sqref>E2:E51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9"/>
  <sheetViews>
    <sheetView topLeftCell="A2" workbookViewId="0">
      <selection activeCell="K19" sqref="K19"/>
    </sheetView>
  </sheetViews>
  <sheetFormatPr defaultColWidth="9.140625" defaultRowHeight="15" x14ac:dyDescent="0.25"/>
  <cols>
    <col min="1" max="1" width="37.5703125" style="97" customWidth="1"/>
    <col min="2" max="2" width="39.7109375" style="97" customWidth="1"/>
    <col min="3" max="11" width="12.7109375" style="97" customWidth="1"/>
    <col min="12" max="13" width="15.7109375" style="97" customWidth="1"/>
    <col min="14" max="16" width="20.7109375" style="97" customWidth="1"/>
    <col min="17" max="16384" width="9.140625" style="97"/>
  </cols>
  <sheetData>
    <row r="1" spans="1:16" ht="30" customHeight="1" thickBot="1" x14ac:dyDescent="0.35">
      <c r="A1" s="173" t="s">
        <v>202</v>
      </c>
      <c r="B1" s="173"/>
      <c r="C1" s="173"/>
      <c r="D1" s="173"/>
      <c r="E1" s="173"/>
      <c r="F1" s="173"/>
      <c r="G1" s="173"/>
      <c r="H1" s="173"/>
      <c r="I1" s="173"/>
      <c r="J1" s="173"/>
      <c r="K1" s="173"/>
      <c r="L1" s="173"/>
    </row>
    <row r="2" spans="1:16" ht="30" customHeight="1" thickBot="1" x14ac:dyDescent="0.3">
      <c r="A2" s="174" t="s">
        <v>79</v>
      </c>
      <c r="B2" s="175"/>
      <c r="C2" s="176" t="s">
        <v>265</v>
      </c>
      <c r="D2" s="177"/>
      <c r="E2" s="177"/>
      <c r="F2" s="177"/>
      <c r="G2" s="177"/>
      <c r="H2" s="177"/>
      <c r="I2" s="177"/>
      <c r="J2" s="177"/>
      <c r="K2" s="178"/>
      <c r="L2" s="179" t="s">
        <v>266</v>
      </c>
      <c r="M2" s="180"/>
      <c r="N2" s="181" t="s">
        <v>267</v>
      </c>
      <c r="O2" s="182"/>
      <c r="P2" s="183"/>
    </row>
    <row r="3" spans="1:16" ht="115.5" thickBot="1" x14ac:dyDescent="0.3">
      <c r="A3" s="153" t="s">
        <v>149</v>
      </c>
      <c r="B3" s="154" t="s">
        <v>150</v>
      </c>
      <c r="C3" s="157" t="s">
        <v>208</v>
      </c>
      <c r="D3" s="158" t="s">
        <v>157</v>
      </c>
      <c r="E3" s="158" t="s">
        <v>73</v>
      </c>
      <c r="F3" s="155" t="s">
        <v>268</v>
      </c>
      <c r="G3" s="155" t="s">
        <v>269</v>
      </c>
      <c r="H3" s="155" t="s">
        <v>271</v>
      </c>
      <c r="I3" s="155" t="s">
        <v>270</v>
      </c>
      <c r="J3" s="158" t="s">
        <v>272</v>
      </c>
      <c r="K3" s="156" t="s">
        <v>273</v>
      </c>
      <c r="L3" s="159" t="s">
        <v>146</v>
      </c>
      <c r="M3" s="160" t="s">
        <v>147</v>
      </c>
      <c r="N3" s="161" t="s">
        <v>148</v>
      </c>
      <c r="O3" s="162" t="s">
        <v>274</v>
      </c>
      <c r="P3" s="163" t="s">
        <v>275</v>
      </c>
    </row>
    <row r="4" spans="1:16" x14ac:dyDescent="0.25">
      <c r="A4" s="139" t="s">
        <v>231</v>
      </c>
      <c r="B4" s="152" t="s">
        <v>229</v>
      </c>
      <c r="C4" s="146" t="s">
        <v>75</v>
      </c>
      <c r="D4" s="136" t="s">
        <v>75</v>
      </c>
      <c r="E4" s="136" t="s">
        <v>75</v>
      </c>
      <c r="F4" s="136" t="s">
        <v>75</v>
      </c>
      <c r="G4" s="136" t="s">
        <v>75</v>
      </c>
      <c r="H4" s="136" t="s">
        <v>75</v>
      </c>
      <c r="I4" s="136" t="s">
        <v>75</v>
      </c>
      <c r="J4" s="136" t="s">
        <v>93</v>
      </c>
      <c r="K4" s="147" t="s">
        <v>75</v>
      </c>
      <c r="L4" s="146" t="s">
        <v>75</v>
      </c>
      <c r="M4" s="147" t="s">
        <v>75</v>
      </c>
      <c r="N4" s="146" t="s">
        <v>93</v>
      </c>
      <c r="O4" s="137" t="s">
        <v>93</v>
      </c>
      <c r="P4" s="151" t="s">
        <v>93</v>
      </c>
    </row>
    <row r="5" spans="1:16" ht="14.45" hidden="1" x14ac:dyDescent="0.3">
      <c r="A5" s="139" t="s">
        <v>230</v>
      </c>
      <c r="B5" s="140" t="s">
        <v>228</v>
      </c>
      <c r="C5" s="144" t="s">
        <v>75</v>
      </c>
      <c r="D5" s="131" t="s">
        <v>75</v>
      </c>
      <c r="E5" s="131" t="s">
        <v>75</v>
      </c>
      <c r="F5" s="131" t="s">
        <v>75</v>
      </c>
      <c r="G5" s="131" t="s">
        <v>75</v>
      </c>
      <c r="H5" s="131" t="s">
        <v>75</v>
      </c>
      <c r="I5" s="131" t="s">
        <v>75</v>
      </c>
      <c r="J5" s="131" t="s">
        <v>75</v>
      </c>
      <c r="K5" s="145" t="s">
        <v>93</v>
      </c>
      <c r="L5" s="144" t="s">
        <v>93</v>
      </c>
      <c r="M5" s="145" t="s">
        <v>93</v>
      </c>
      <c r="N5" s="144" t="s">
        <v>75</v>
      </c>
      <c r="O5" s="131" t="s">
        <v>75</v>
      </c>
      <c r="P5" s="145" t="s">
        <v>75</v>
      </c>
    </row>
    <row r="6" spans="1:16" ht="14.45" hidden="1" x14ac:dyDescent="0.3">
      <c r="A6" s="139" t="s">
        <v>232</v>
      </c>
      <c r="B6" s="140" t="s">
        <v>227</v>
      </c>
      <c r="C6" s="146" t="s">
        <v>75</v>
      </c>
      <c r="D6" s="136" t="s">
        <v>75</v>
      </c>
      <c r="E6" s="136" t="s">
        <v>75</v>
      </c>
      <c r="F6" s="136" t="s">
        <v>93</v>
      </c>
      <c r="G6" s="136" t="s">
        <v>93</v>
      </c>
      <c r="H6" s="136" t="s">
        <v>75</v>
      </c>
      <c r="I6" s="136" t="s">
        <v>75</v>
      </c>
      <c r="J6" s="136" t="s">
        <v>93</v>
      </c>
      <c r="K6" s="147" t="s">
        <v>93</v>
      </c>
      <c r="L6" s="146" t="s">
        <v>93</v>
      </c>
      <c r="M6" s="147" t="s">
        <v>93</v>
      </c>
      <c r="N6" s="146" t="s">
        <v>75</v>
      </c>
      <c r="O6" s="136" t="s">
        <v>75</v>
      </c>
      <c r="P6" s="147" t="s">
        <v>75</v>
      </c>
    </row>
    <row r="7" spans="1:16" ht="30" x14ac:dyDescent="0.25">
      <c r="A7" s="139" t="s">
        <v>233</v>
      </c>
      <c r="B7" s="140" t="s">
        <v>226</v>
      </c>
      <c r="C7" s="146" t="s">
        <v>75</v>
      </c>
      <c r="D7" s="136" t="s">
        <v>93</v>
      </c>
      <c r="E7" s="136" t="s">
        <v>75</v>
      </c>
      <c r="F7" s="136" t="s">
        <v>75</v>
      </c>
      <c r="G7" s="136" t="s">
        <v>93</v>
      </c>
      <c r="H7" s="136" t="s">
        <v>75</v>
      </c>
      <c r="I7" s="136" t="s">
        <v>75</v>
      </c>
      <c r="J7" s="136" t="s">
        <v>75</v>
      </c>
      <c r="K7" s="147" t="s">
        <v>75</v>
      </c>
      <c r="L7" s="146" t="s">
        <v>93</v>
      </c>
      <c r="M7" s="147" t="s">
        <v>93</v>
      </c>
      <c r="N7" s="146" t="s">
        <v>75</v>
      </c>
      <c r="O7" s="136" t="s">
        <v>75</v>
      </c>
      <c r="P7" s="147" t="s">
        <v>75</v>
      </c>
    </row>
    <row r="8" spans="1:16" x14ac:dyDescent="0.25">
      <c r="A8" s="139" t="s">
        <v>234</v>
      </c>
      <c r="B8" s="140" t="s">
        <v>225</v>
      </c>
      <c r="C8" s="146" t="s">
        <v>75</v>
      </c>
      <c r="D8" s="136" t="s">
        <v>93</v>
      </c>
      <c r="E8" s="136" t="s">
        <v>75</v>
      </c>
      <c r="F8" s="136" t="s">
        <v>75</v>
      </c>
      <c r="G8" s="136" t="s">
        <v>93</v>
      </c>
      <c r="H8" s="136" t="s">
        <v>75</v>
      </c>
      <c r="I8" s="136" t="s">
        <v>75</v>
      </c>
      <c r="J8" s="136" t="s">
        <v>75</v>
      </c>
      <c r="K8" s="147" t="s">
        <v>75</v>
      </c>
      <c r="L8" s="146" t="s">
        <v>93</v>
      </c>
      <c r="M8" s="147" t="s">
        <v>93</v>
      </c>
      <c r="N8" s="146" t="s">
        <v>75</v>
      </c>
      <c r="O8" s="136" t="s">
        <v>75</v>
      </c>
      <c r="P8" s="147" t="s">
        <v>75</v>
      </c>
    </row>
    <row r="9" spans="1:16" ht="30" x14ac:dyDescent="0.25">
      <c r="A9" s="139" t="s">
        <v>235</v>
      </c>
      <c r="B9" s="140" t="s">
        <v>224</v>
      </c>
      <c r="C9" s="146" t="s">
        <v>75</v>
      </c>
      <c r="D9" s="136" t="s">
        <v>93</v>
      </c>
      <c r="E9" s="136" t="s">
        <v>75</v>
      </c>
      <c r="F9" s="136" t="s">
        <v>75</v>
      </c>
      <c r="G9" s="136" t="s">
        <v>93</v>
      </c>
      <c r="H9" s="136" t="s">
        <v>75</v>
      </c>
      <c r="I9" s="136" t="s">
        <v>75</v>
      </c>
      <c r="J9" s="136" t="s">
        <v>75</v>
      </c>
      <c r="K9" s="147" t="s">
        <v>75</v>
      </c>
      <c r="L9" s="146" t="s">
        <v>93</v>
      </c>
      <c r="M9" s="147" t="s">
        <v>93</v>
      </c>
      <c r="N9" s="146" t="s">
        <v>75</v>
      </c>
      <c r="O9" s="136" t="s">
        <v>75</v>
      </c>
      <c r="P9" s="147" t="s">
        <v>75</v>
      </c>
    </row>
    <row r="10" spans="1:16" x14ac:dyDescent="0.25">
      <c r="A10" s="139" t="s">
        <v>236</v>
      </c>
      <c r="B10" s="140" t="s">
        <v>223</v>
      </c>
      <c r="C10" s="146" t="s">
        <v>75</v>
      </c>
      <c r="D10" s="136" t="s">
        <v>93</v>
      </c>
      <c r="E10" s="136" t="s">
        <v>75</v>
      </c>
      <c r="F10" s="136" t="s">
        <v>75</v>
      </c>
      <c r="G10" s="136" t="s">
        <v>93</v>
      </c>
      <c r="H10" s="136" t="s">
        <v>75</v>
      </c>
      <c r="I10" s="136" t="s">
        <v>75</v>
      </c>
      <c r="J10" s="136" t="s">
        <v>75</v>
      </c>
      <c r="K10" s="147" t="s">
        <v>75</v>
      </c>
      <c r="L10" s="146" t="s">
        <v>93</v>
      </c>
      <c r="M10" s="147" t="s">
        <v>93</v>
      </c>
      <c r="N10" s="146" t="s">
        <v>75</v>
      </c>
      <c r="O10" s="136" t="s">
        <v>75</v>
      </c>
      <c r="P10" s="147" t="s">
        <v>75</v>
      </c>
    </row>
    <row r="11" spans="1:16" ht="28.9" hidden="1" x14ac:dyDescent="0.3">
      <c r="A11" s="139" t="s">
        <v>237</v>
      </c>
      <c r="B11" s="140" t="s">
        <v>222</v>
      </c>
      <c r="C11" s="146" t="s">
        <v>75</v>
      </c>
      <c r="D11" s="136" t="s">
        <v>93</v>
      </c>
      <c r="E11" s="136" t="s">
        <v>75</v>
      </c>
      <c r="F11" s="136" t="s">
        <v>75</v>
      </c>
      <c r="G11" s="136" t="s">
        <v>75</v>
      </c>
      <c r="H11" s="136" t="s">
        <v>75</v>
      </c>
      <c r="I11" s="136" t="s">
        <v>75</v>
      </c>
      <c r="J11" s="136" t="s">
        <v>93</v>
      </c>
      <c r="K11" s="147" t="s">
        <v>93</v>
      </c>
      <c r="L11" s="146" t="s">
        <v>93</v>
      </c>
      <c r="M11" s="147" t="s">
        <v>93</v>
      </c>
      <c r="N11" s="146" t="s">
        <v>75</v>
      </c>
      <c r="O11" s="136" t="s">
        <v>75</v>
      </c>
      <c r="P11" s="147" t="s">
        <v>75</v>
      </c>
    </row>
    <row r="12" spans="1:16" ht="28.9" hidden="1" x14ac:dyDescent="0.3">
      <c r="A12" s="139" t="s">
        <v>221</v>
      </c>
      <c r="B12" s="140" t="s">
        <v>220</v>
      </c>
      <c r="C12" s="146" t="s">
        <v>75</v>
      </c>
      <c r="D12" s="136" t="s">
        <v>75</v>
      </c>
      <c r="E12" s="136" t="s">
        <v>93</v>
      </c>
      <c r="F12" s="136" t="s">
        <v>93</v>
      </c>
      <c r="G12" s="136" t="s">
        <v>93</v>
      </c>
      <c r="H12" s="136" t="s">
        <v>93</v>
      </c>
      <c r="I12" s="136" t="s">
        <v>93</v>
      </c>
      <c r="J12" s="136" t="s">
        <v>93</v>
      </c>
      <c r="K12" s="147" t="s">
        <v>93</v>
      </c>
      <c r="L12" s="146" t="s">
        <v>93</v>
      </c>
      <c r="M12" s="147" t="s">
        <v>93</v>
      </c>
      <c r="N12" s="146" t="s">
        <v>75</v>
      </c>
      <c r="O12" s="136" t="s">
        <v>75</v>
      </c>
      <c r="P12" s="147" t="s">
        <v>75</v>
      </c>
    </row>
    <row r="13" spans="1:16" ht="45" x14ac:dyDescent="0.25">
      <c r="A13" s="139" t="s">
        <v>218</v>
      </c>
      <c r="B13" s="140" t="s">
        <v>219</v>
      </c>
      <c r="C13" s="146" t="s">
        <v>75</v>
      </c>
      <c r="D13" s="136" t="s">
        <v>93</v>
      </c>
      <c r="E13" s="136" t="s">
        <v>75</v>
      </c>
      <c r="F13" s="136" t="s">
        <v>75</v>
      </c>
      <c r="G13" s="136" t="s">
        <v>93</v>
      </c>
      <c r="H13" s="136" t="s">
        <v>75</v>
      </c>
      <c r="I13" s="136" t="s">
        <v>93</v>
      </c>
      <c r="J13" s="136" t="s">
        <v>93</v>
      </c>
      <c r="K13" s="147" t="s">
        <v>75</v>
      </c>
      <c r="L13" s="146" t="s">
        <v>93</v>
      </c>
      <c r="M13" s="147" t="s">
        <v>93</v>
      </c>
      <c r="N13" s="146" t="s">
        <v>75</v>
      </c>
      <c r="O13" s="136" t="s">
        <v>75</v>
      </c>
      <c r="P13" s="147" t="s">
        <v>75</v>
      </c>
    </row>
    <row r="14" spans="1:16" x14ac:dyDescent="0.25">
      <c r="A14" s="139" t="s">
        <v>216</v>
      </c>
      <c r="B14" s="140" t="s">
        <v>215</v>
      </c>
      <c r="C14" s="146" t="s">
        <v>75</v>
      </c>
      <c r="D14" s="136" t="s">
        <v>75</v>
      </c>
      <c r="E14" s="136" t="s">
        <v>75</v>
      </c>
      <c r="F14" s="136" t="s">
        <v>75</v>
      </c>
      <c r="G14" s="136" t="s">
        <v>75</v>
      </c>
      <c r="H14" s="136" t="s">
        <v>75</v>
      </c>
      <c r="I14" s="136" t="s">
        <v>75</v>
      </c>
      <c r="J14" s="136" t="s">
        <v>75</v>
      </c>
      <c r="K14" s="136" t="s">
        <v>75</v>
      </c>
      <c r="L14" s="146" t="s">
        <v>93</v>
      </c>
      <c r="M14" s="147" t="s">
        <v>93</v>
      </c>
      <c r="N14" s="146" t="s">
        <v>75</v>
      </c>
      <c r="O14" s="136" t="s">
        <v>75</v>
      </c>
      <c r="P14" s="147" t="s">
        <v>75</v>
      </c>
    </row>
    <row r="15" spans="1:16" x14ac:dyDescent="0.25">
      <c r="A15" s="139" t="s">
        <v>217</v>
      </c>
      <c r="B15" s="140" t="s">
        <v>214</v>
      </c>
      <c r="C15" s="146" t="s">
        <v>75</v>
      </c>
      <c r="D15" s="136" t="s">
        <v>75</v>
      </c>
      <c r="E15" s="136" t="s">
        <v>75</v>
      </c>
      <c r="F15" s="136" t="s">
        <v>75</v>
      </c>
      <c r="G15" s="136" t="s">
        <v>75</v>
      </c>
      <c r="H15" s="136" t="s">
        <v>75</v>
      </c>
      <c r="I15" s="136" t="s">
        <v>75</v>
      </c>
      <c r="J15" s="136" t="s">
        <v>75</v>
      </c>
      <c r="K15" s="136" t="s">
        <v>75</v>
      </c>
      <c r="L15" s="146" t="s">
        <v>93</v>
      </c>
      <c r="M15" s="147" t="s">
        <v>93</v>
      </c>
      <c r="N15" s="146" t="s">
        <v>75</v>
      </c>
      <c r="O15" s="136" t="s">
        <v>75</v>
      </c>
      <c r="P15" s="147" t="s">
        <v>75</v>
      </c>
    </row>
    <row r="16" spans="1:16" x14ac:dyDescent="0.25">
      <c r="A16" s="139" t="s">
        <v>213</v>
      </c>
      <c r="B16" s="140" t="s">
        <v>239</v>
      </c>
      <c r="C16" s="146" t="s">
        <v>75</v>
      </c>
      <c r="D16" s="136" t="s">
        <v>75</v>
      </c>
      <c r="E16" s="136" t="s">
        <v>75</v>
      </c>
      <c r="F16" s="136" t="s">
        <v>75</v>
      </c>
      <c r="G16" s="136" t="s">
        <v>75</v>
      </c>
      <c r="H16" s="136" t="s">
        <v>75</v>
      </c>
      <c r="I16" s="136" t="s">
        <v>75</v>
      </c>
      <c r="J16" s="136" t="s">
        <v>75</v>
      </c>
      <c r="K16" s="136" t="s">
        <v>75</v>
      </c>
      <c r="L16" s="146" t="s">
        <v>93</v>
      </c>
      <c r="M16" s="147" t="s">
        <v>93</v>
      </c>
      <c r="N16" s="146" t="s">
        <v>75</v>
      </c>
      <c r="O16" s="136" t="s">
        <v>75</v>
      </c>
      <c r="P16" s="147" t="s">
        <v>75</v>
      </c>
    </row>
    <row r="17" spans="1:16" x14ac:dyDescent="0.25">
      <c r="A17" s="141" t="s">
        <v>256</v>
      </c>
      <c r="B17" s="140" t="s">
        <v>238</v>
      </c>
      <c r="C17" s="144" t="s">
        <v>93</v>
      </c>
      <c r="D17" s="131" t="s">
        <v>75</v>
      </c>
      <c r="E17" s="131" t="s">
        <v>75</v>
      </c>
      <c r="F17" s="131" t="s">
        <v>75</v>
      </c>
      <c r="G17" s="131" t="s">
        <v>75</v>
      </c>
      <c r="H17" s="131" t="s">
        <v>75</v>
      </c>
      <c r="I17" s="131" t="s">
        <v>75</v>
      </c>
      <c r="J17" s="131" t="s">
        <v>93</v>
      </c>
      <c r="K17" s="145" t="s">
        <v>75</v>
      </c>
      <c r="L17" s="146" t="s">
        <v>75</v>
      </c>
      <c r="M17" s="147" t="s">
        <v>93</v>
      </c>
      <c r="N17" s="144" t="s">
        <v>93</v>
      </c>
      <c r="O17" s="131" t="s">
        <v>93</v>
      </c>
      <c r="P17" s="145" t="s">
        <v>93</v>
      </c>
    </row>
    <row r="18" spans="1:16" x14ac:dyDescent="0.25">
      <c r="A18" s="141" t="s">
        <v>257</v>
      </c>
      <c r="B18" s="140" t="s">
        <v>240</v>
      </c>
      <c r="C18" s="144" t="s">
        <v>93</v>
      </c>
      <c r="D18" s="136" t="s">
        <v>93</v>
      </c>
      <c r="E18" s="136" t="s">
        <v>75</v>
      </c>
      <c r="F18" s="136" t="s">
        <v>75</v>
      </c>
      <c r="G18" s="136" t="s">
        <v>93</v>
      </c>
      <c r="H18" s="136" t="s">
        <v>75</v>
      </c>
      <c r="I18" s="136" t="s">
        <v>93</v>
      </c>
      <c r="J18" s="136" t="s">
        <v>93</v>
      </c>
      <c r="K18" s="147" t="s">
        <v>75</v>
      </c>
      <c r="L18" s="146" t="s">
        <v>93</v>
      </c>
      <c r="M18" s="147" t="s">
        <v>93</v>
      </c>
      <c r="N18" s="146" t="s">
        <v>75</v>
      </c>
      <c r="O18" s="136" t="s">
        <v>75</v>
      </c>
      <c r="P18" s="147" t="s">
        <v>75</v>
      </c>
    </row>
    <row r="19" spans="1:16" x14ac:dyDescent="0.25">
      <c r="A19" s="141" t="s">
        <v>258</v>
      </c>
      <c r="B19" s="140" t="s">
        <v>241</v>
      </c>
      <c r="C19" s="144" t="s">
        <v>93</v>
      </c>
      <c r="D19" s="136" t="s">
        <v>93</v>
      </c>
      <c r="E19" s="136" t="s">
        <v>75</v>
      </c>
      <c r="F19" s="136" t="s">
        <v>75</v>
      </c>
      <c r="G19" s="136" t="s">
        <v>93</v>
      </c>
      <c r="H19" s="136" t="s">
        <v>75</v>
      </c>
      <c r="I19" s="136" t="s">
        <v>93</v>
      </c>
      <c r="J19" s="136" t="s">
        <v>93</v>
      </c>
      <c r="K19" s="147" t="s">
        <v>93</v>
      </c>
      <c r="L19" s="146" t="s">
        <v>93</v>
      </c>
      <c r="M19" s="147" t="s">
        <v>93</v>
      </c>
      <c r="N19" s="146" t="s">
        <v>75</v>
      </c>
      <c r="O19" s="136" t="s">
        <v>75</v>
      </c>
      <c r="P19" s="147" t="s">
        <v>93</v>
      </c>
    </row>
    <row r="20" spans="1:16" ht="14.45" hidden="1" x14ac:dyDescent="0.3">
      <c r="A20" s="141" t="s">
        <v>259</v>
      </c>
      <c r="B20" s="140" t="s">
        <v>242</v>
      </c>
      <c r="C20" s="144" t="s">
        <v>93</v>
      </c>
      <c r="D20" s="136" t="s">
        <v>93</v>
      </c>
      <c r="E20" s="164" t="s">
        <v>93</v>
      </c>
      <c r="F20" s="164" t="s">
        <v>93</v>
      </c>
      <c r="G20" s="136" t="s">
        <v>93</v>
      </c>
      <c r="H20" s="138" t="s">
        <v>93</v>
      </c>
      <c r="I20" s="136" t="s">
        <v>75</v>
      </c>
      <c r="J20" s="136" t="s">
        <v>93</v>
      </c>
      <c r="K20" s="147" t="s">
        <v>93</v>
      </c>
      <c r="L20" s="146" t="s">
        <v>93</v>
      </c>
      <c r="M20" s="147" t="s">
        <v>93</v>
      </c>
      <c r="N20" s="146" t="s">
        <v>75</v>
      </c>
      <c r="O20" s="136" t="s">
        <v>75</v>
      </c>
      <c r="P20" s="147" t="s">
        <v>93</v>
      </c>
    </row>
    <row r="21" spans="1:16" ht="14.45" hidden="1" x14ac:dyDescent="0.3">
      <c r="A21" s="141" t="s">
        <v>260</v>
      </c>
      <c r="B21" s="140" t="s">
        <v>243</v>
      </c>
      <c r="C21" s="144" t="s">
        <v>93</v>
      </c>
      <c r="D21" s="136" t="s">
        <v>93</v>
      </c>
      <c r="E21" s="136" t="s">
        <v>75</v>
      </c>
      <c r="F21" s="136" t="s">
        <v>75</v>
      </c>
      <c r="G21" s="136" t="s">
        <v>93</v>
      </c>
      <c r="H21" s="136" t="s">
        <v>75</v>
      </c>
      <c r="I21" s="136" t="s">
        <v>93</v>
      </c>
      <c r="J21" s="136" t="s">
        <v>93</v>
      </c>
      <c r="K21" s="147" t="s">
        <v>93</v>
      </c>
      <c r="L21" s="146" t="s">
        <v>93</v>
      </c>
      <c r="M21" s="147" t="s">
        <v>93</v>
      </c>
      <c r="N21" s="146" t="s">
        <v>75</v>
      </c>
      <c r="O21" s="136" t="s">
        <v>75</v>
      </c>
      <c r="P21" s="147" t="s">
        <v>93</v>
      </c>
    </row>
    <row r="22" spans="1:16" ht="14.45" hidden="1" x14ac:dyDescent="0.3">
      <c r="A22" s="141" t="s">
        <v>261</v>
      </c>
      <c r="B22" s="140" t="s">
        <v>244</v>
      </c>
      <c r="C22" s="144" t="s">
        <v>93</v>
      </c>
      <c r="D22" s="136" t="s">
        <v>93</v>
      </c>
      <c r="E22" s="136" t="s">
        <v>75</v>
      </c>
      <c r="F22" s="136" t="s">
        <v>75</v>
      </c>
      <c r="G22" s="136" t="s">
        <v>93</v>
      </c>
      <c r="H22" s="136" t="s">
        <v>75</v>
      </c>
      <c r="I22" s="136" t="s">
        <v>93</v>
      </c>
      <c r="J22" s="136" t="s">
        <v>93</v>
      </c>
      <c r="K22" s="147" t="s">
        <v>93</v>
      </c>
      <c r="L22" s="146" t="s">
        <v>93</v>
      </c>
      <c r="M22" s="147" t="s">
        <v>93</v>
      </c>
      <c r="N22" s="146" t="s">
        <v>75</v>
      </c>
      <c r="O22" s="136" t="s">
        <v>75</v>
      </c>
      <c r="P22" s="147" t="s">
        <v>75</v>
      </c>
    </row>
    <row r="23" spans="1:16" ht="14.45" hidden="1" x14ac:dyDescent="0.3">
      <c r="A23" s="141" t="s">
        <v>262</v>
      </c>
      <c r="B23" s="140" t="s">
        <v>245</v>
      </c>
      <c r="C23" s="144" t="s">
        <v>93</v>
      </c>
      <c r="D23" s="136" t="s">
        <v>93</v>
      </c>
      <c r="E23" s="136" t="s">
        <v>75</v>
      </c>
      <c r="F23" s="136" t="s">
        <v>75</v>
      </c>
      <c r="G23" s="136" t="s">
        <v>93</v>
      </c>
      <c r="H23" s="136" t="s">
        <v>75</v>
      </c>
      <c r="I23" s="136" t="s">
        <v>93</v>
      </c>
      <c r="J23" s="136" t="s">
        <v>75</v>
      </c>
      <c r="K23" s="147" t="s">
        <v>93</v>
      </c>
      <c r="L23" s="146" t="s">
        <v>93</v>
      </c>
      <c r="M23" s="147" t="s">
        <v>93</v>
      </c>
      <c r="N23" s="146" t="s">
        <v>75</v>
      </c>
      <c r="O23" s="136" t="s">
        <v>75</v>
      </c>
      <c r="P23" s="147" t="s">
        <v>75</v>
      </c>
    </row>
    <row r="24" spans="1:16" ht="14.45" hidden="1" x14ac:dyDescent="0.3">
      <c r="A24" s="141" t="s">
        <v>263</v>
      </c>
      <c r="B24" s="140" t="s">
        <v>246</v>
      </c>
      <c r="C24" s="144" t="s">
        <v>93</v>
      </c>
      <c r="D24" s="136" t="s">
        <v>93</v>
      </c>
      <c r="E24" s="136" t="s">
        <v>93</v>
      </c>
      <c r="F24" s="136" t="s">
        <v>93</v>
      </c>
      <c r="G24" s="136" t="s">
        <v>93</v>
      </c>
      <c r="H24" s="136" t="s">
        <v>93</v>
      </c>
      <c r="I24" s="136" t="s">
        <v>93</v>
      </c>
      <c r="J24" s="136" t="s">
        <v>75</v>
      </c>
      <c r="K24" s="147" t="s">
        <v>93</v>
      </c>
      <c r="L24" s="146" t="s">
        <v>93</v>
      </c>
      <c r="M24" s="147" t="s">
        <v>93</v>
      </c>
      <c r="N24" s="146" t="s">
        <v>75</v>
      </c>
      <c r="O24" s="136" t="s">
        <v>75</v>
      </c>
      <c r="P24" s="147" t="s">
        <v>75</v>
      </c>
    </row>
    <row r="25" spans="1:16" ht="28.9" hidden="1" x14ac:dyDescent="0.3">
      <c r="A25" s="141" t="s">
        <v>255</v>
      </c>
      <c r="B25" s="140" t="s">
        <v>247</v>
      </c>
      <c r="C25" s="144" t="s">
        <v>93</v>
      </c>
      <c r="D25" s="136" t="s">
        <v>93</v>
      </c>
      <c r="E25" s="136" t="s">
        <v>93</v>
      </c>
      <c r="F25" s="136" t="s">
        <v>93</v>
      </c>
      <c r="G25" s="136" t="s">
        <v>93</v>
      </c>
      <c r="H25" s="136" t="s">
        <v>93</v>
      </c>
      <c r="I25" s="136" t="s">
        <v>93</v>
      </c>
      <c r="J25" s="136" t="s">
        <v>75</v>
      </c>
      <c r="K25" s="147" t="s">
        <v>93</v>
      </c>
      <c r="L25" s="146" t="s">
        <v>93</v>
      </c>
      <c r="M25" s="147" t="s">
        <v>93</v>
      </c>
      <c r="N25" s="146" t="s">
        <v>75</v>
      </c>
      <c r="O25" s="136" t="s">
        <v>75</v>
      </c>
      <c r="P25" s="147" t="s">
        <v>75</v>
      </c>
    </row>
    <row r="26" spans="1:16" ht="14.45" hidden="1" x14ac:dyDescent="0.3">
      <c r="A26" s="141" t="s">
        <v>254</v>
      </c>
      <c r="B26" s="140" t="s">
        <v>248</v>
      </c>
      <c r="C26" s="144" t="s">
        <v>93</v>
      </c>
      <c r="D26" s="136" t="s">
        <v>93</v>
      </c>
      <c r="E26" s="136" t="s">
        <v>93</v>
      </c>
      <c r="F26" s="136" t="s">
        <v>93</v>
      </c>
      <c r="G26" s="136" t="s">
        <v>93</v>
      </c>
      <c r="H26" s="136" t="s">
        <v>93</v>
      </c>
      <c r="I26" s="136" t="s">
        <v>93</v>
      </c>
      <c r="J26" s="136" t="s">
        <v>75</v>
      </c>
      <c r="K26" s="147" t="s">
        <v>93</v>
      </c>
      <c r="L26" s="146" t="s">
        <v>93</v>
      </c>
      <c r="M26" s="147" t="s">
        <v>93</v>
      </c>
      <c r="N26" s="146" t="s">
        <v>75</v>
      </c>
      <c r="O26" s="136" t="s">
        <v>75</v>
      </c>
      <c r="P26" s="147" t="s">
        <v>75</v>
      </c>
    </row>
    <row r="27" spans="1:16" ht="14.45" hidden="1" x14ac:dyDescent="0.3">
      <c r="A27" s="141" t="s">
        <v>264</v>
      </c>
      <c r="B27" s="140" t="s">
        <v>249</v>
      </c>
      <c r="C27" s="144" t="s">
        <v>93</v>
      </c>
      <c r="D27" s="136" t="s">
        <v>93</v>
      </c>
      <c r="E27" s="136" t="s">
        <v>75</v>
      </c>
      <c r="F27" s="136" t="s">
        <v>75</v>
      </c>
      <c r="G27" s="136" t="s">
        <v>93</v>
      </c>
      <c r="H27" s="136" t="s">
        <v>75</v>
      </c>
      <c r="I27" s="136" t="s">
        <v>93</v>
      </c>
      <c r="J27" s="136" t="s">
        <v>93</v>
      </c>
      <c r="K27" s="147" t="s">
        <v>93</v>
      </c>
      <c r="L27" s="146" t="s">
        <v>93</v>
      </c>
      <c r="M27" s="147" t="s">
        <v>93</v>
      </c>
      <c r="N27" s="146" t="s">
        <v>93</v>
      </c>
      <c r="O27" s="136" t="s">
        <v>93</v>
      </c>
      <c r="P27" s="147" t="s">
        <v>75</v>
      </c>
    </row>
    <row r="28" spans="1:16" x14ac:dyDescent="0.25">
      <c r="A28" s="141" t="s">
        <v>253</v>
      </c>
      <c r="B28" s="140" t="s">
        <v>250</v>
      </c>
      <c r="C28" s="144" t="s">
        <v>93</v>
      </c>
      <c r="D28" s="136" t="s">
        <v>93</v>
      </c>
      <c r="E28" s="136" t="s">
        <v>93</v>
      </c>
      <c r="F28" s="136" t="s">
        <v>93</v>
      </c>
      <c r="G28" s="136" t="s">
        <v>93</v>
      </c>
      <c r="H28" s="136" t="s">
        <v>93</v>
      </c>
      <c r="I28" s="136" t="s">
        <v>93</v>
      </c>
      <c r="J28" s="136" t="s">
        <v>93</v>
      </c>
      <c r="K28" s="147" t="s">
        <v>75</v>
      </c>
      <c r="L28" s="146" t="s">
        <v>93</v>
      </c>
      <c r="M28" s="147" t="s">
        <v>93</v>
      </c>
      <c r="N28" s="146" t="s">
        <v>75</v>
      </c>
      <c r="O28" s="136" t="s">
        <v>75</v>
      </c>
      <c r="P28" s="147" t="s">
        <v>75</v>
      </c>
    </row>
    <row r="29" spans="1:16" ht="15.75" thickBot="1" x14ac:dyDescent="0.3">
      <c r="A29" s="142" t="s">
        <v>252</v>
      </c>
      <c r="B29" s="143" t="s">
        <v>251</v>
      </c>
      <c r="C29" s="144" t="s">
        <v>93</v>
      </c>
      <c r="D29" s="136" t="s">
        <v>93</v>
      </c>
      <c r="E29" s="149" t="s">
        <v>75</v>
      </c>
      <c r="F29" s="149" t="s">
        <v>75</v>
      </c>
      <c r="G29" s="136" t="s">
        <v>93</v>
      </c>
      <c r="H29" s="149" t="s">
        <v>93</v>
      </c>
      <c r="I29" s="136" t="s">
        <v>93</v>
      </c>
      <c r="J29" s="149" t="s">
        <v>75</v>
      </c>
      <c r="K29" s="150" t="s">
        <v>75</v>
      </c>
      <c r="L29" s="146" t="s">
        <v>93</v>
      </c>
      <c r="M29" s="147" t="s">
        <v>93</v>
      </c>
      <c r="N29" s="148" t="s">
        <v>75</v>
      </c>
      <c r="O29" s="149" t="s">
        <v>75</v>
      </c>
      <c r="P29" s="150" t="s">
        <v>75</v>
      </c>
    </row>
  </sheetData>
  <sheetProtection sheet="1" objects="1" scenarios="1" formatCells="0" formatColumns="0" formatRows="0" sort="0" autoFilter="0" pivotTables="0"/>
  <mergeCells count="5">
    <mergeCell ref="A1:L1"/>
    <mergeCell ref="A2:B2"/>
    <mergeCell ref="C2:K2"/>
    <mergeCell ref="L2:M2"/>
    <mergeCell ref="N2:P2"/>
  </mergeCells>
  <conditionalFormatting sqref="C4:P29">
    <cfRule type="cellIs" dxfId="175" priority="1" operator="equal">
      <formula>"NO"</formula>
    </cfRule>
    <cfRule type="cellIs" dxfId="174" priority="2" operator="equal">
      <formula>"SI"</formula>
    </cfRule>
  </conditionalFormatting>
  <pageMargins left="0.7" right="0.7" top="0.75" bottom="0.75" header="0.3" footer="0.3"/>
  <pageSetup paperSize="9" orientation="portrait" r:id="rId1"/>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14:formula1>
            <xm:f>'(F) Valori'!$A$23:$A$24</xm:f>
          </x14:formula1>
          <xm:sqref>C4:P29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23"/>
  <sheetViews>
    <sheetView workbookViewId="0">
      <selection activeCell="A4" sqref="A4:AB30"/>
    </sheetView>
  </sheetViews>
  <sheetFormatPr defaultColWidth="8.85546875" defaultRowHeight="15" x14ac:dyDescent="0.25"/>
  <cols>
    <col min="1" max="2" width="21.5703125" style="64" customWidth="1"/>
    <col min="3" max="3" width="51" style="64" customWidth="1"/>
    <col min="4" max="4" width="45.42578125" style="64" customWidth="1"/>
    <col min="5" max="9" width="36.28515625" style="64" customWidth="1"/>
    <col min="10" max="10" width="43.5703125" style="64" customWidth="1"/>
    <col min="11" max="14" width="73.42578125" style="64" customWidth="1"/>
    <col min="15" max="34" width="30.7109375" style="64" customWidth="1"/>
    <col min="35" max="16384" width="8.85546875" style="64"/>
  </cols>
  <sheetData>
    <row r="1" spans="1:28" ht="37.5" customHeight="1" x14ac:dyDescent="0.3">
      <c r="A1" s="184" t="s">
        <v>159</v>
      </c>
      <c r="B1" s="184"/>
      <c r="C1" s="184"/>
    </row>
    <row r="2" spans="1:28" ht="37.5" customHeight="1" x14ac:dyDescent="0.3">
      <c r="A2" s="66"/>
      <c r="B2" s="66"/>
      <c r="C2" s="66"/>
    </row>
    <row r="3" spans="1:28" s="65" customFormat="1" ht="28.9" x14ac:dyDescent="0.3">
      <c r="A3" s="63" t="s">
        <v>142</v>
      </c>
      <c r="B3" s="63" t="s">
        <v>151</v>
      </c>
      <c r="C3" s="63" t="s">
        <v>161</v>
      </c>
      <c r="D3" s="63" t="s">
        <v>162</v>
      </c>
      <c r="E3" s="63" t="s">
        <v>122</v>
      </c>
      <c r="F3" s="63" t="s">
        <v>167</v>
      </c>
      <c r="G3" s="63" t="s">
        <v>168</v>
      </c>
      <c r="H3" s="63" t="s">
        <v>169</v>
      </c>
      <c r="I3" s="63" t="s">
        <v>170</v>
      </c>
      <c r="J3" s="63" t="s">
        <v>123</v>
      </c>
      <c r="K3" s="63" t="s">
        <v>124</v>
      </c>
      <c r="L3" s="63" t="s">
        <v>125</v>
      </c>
      <c r="M3" s="63" t="s">
        <v>126</v>
      </c>
      <c r="N3" s="63" t="s">
        <v>127</v>
      </c>
      <c r="O3" s="63" t="s">
        <v>128</v>
      </c>
      <c r="P3" s="63" t="s">
        <v>129</v>
      </c>
      <c r="Q3" s="63" t="s">
        <v>130</v>
      </c>
      <c r="R3" s="63" t="s">
        <v>131</v>
      </c>
      <c r="S3" s="63" t="s">
        <v>132</v>
      </c>
      <c r="T3" s="63" t="s">
        <v>133</v>
      </c>
      <c r="U3" s="63" t="s">
        <v>134</v>
      </c>
      <c r="V3" s="63" t="s">
        <v>135</v>
      </c>
      <c r="W3" s="63" t="s">
        <v>136</v>
      </c>
      <c r="X3" s="63" t="s">
        <v>137</v>
      </c>
      <c r="Y3" s="63" t="s">
        <v>138</v>
      </c>
      <c r="Z3" s="63" t="s">
        <v>139</v>
      </c>
      <c r="AA3" s="63" t="s">
        <v>140</v>
      </c>
      <c r="AB3" s="63" t="s">
        <v>141</v>
      </c>
    </row>
    <row r="4" spans="1:28" ht="14.45" x14ac:dyDescent="0.3">
      <c r="A4" s="104"/>
      <c r="B4" s="104"/>
      <c r="C4" s="104"/>
      <c r="D4" s="104"/>
      <c r="E4" s="104"/>
      <c r="F4" s="104"/>
      <c r="G4" s="104"/>
      <c r="H4" s="104"/>
      <c r="I4" s="104"/>
      <c r="J4" s="104"/>
      <c r="K4" s="104"/>
      <c r="L4" s="104"/>
      <c r="M4" s="104"/>
      <c r="N4" s="104"/>
      <c r="O4" s="104"/>
      <c r="P4" s="104"/>
      <c r="Q4" s="104"/>
      <c r="R4" s="104"/>
      <c r="S4" s="104"/>
      <c r="T4" s="104"/>
      <c r="U4" s="104"/>
      <c r="V4" s="104"/>
      <c r="W4" s="104"/>
      <c r="X4" s="104"/>
      <c r="Y4" s="104"/>
      <c r="Z4" s="104"/>
      <c r="AA4" s="104"/>
      <c r="AB4" s="104"/>
    </row>
    <row r="5" spans="1:28" ht="14.45" x14ac:dyDescent="0.3">
      <c r="A5" s="104"/>
      <c r="B5" s="104"/>
      <c r="C5" s="104"/>
      <c r="D5" s="104"/>
      <c r="E5" s="104"/>
      <c r="F5" s="104"/>
      <c r="G5" s="104"/>
      <c r="H5" s="104"/>
      <c r="I5" s="104"/>
      <c r="J5" s="104"/>
      <c r="K5" s="104"/>
      <c r="L5" s="104"/>
      <c r="M5" s="104"/>
      <c r="N5" s="104"/>
      <c r="O5" s="104"/>
      <c r="P5" s="104"/>
      <c r="Q5" s="104"/>
      <c r="R5" s="104"/>
      <c r="S5" s="104"/>
      <c r="T5" s="104"/>
      <c r="U5" s="104"/>
      <c r="V5" s="104"/>
      <c r="W5" s="104"/>
      <c r="X5" s="104"/>
      <c r="Y5" s="104"/>
      <c r="Z5" s="104"/>
      <c r="AA5" s="104"/>
      <c r="AB5" s="104"/>
    </row>
    <row r="6" spans="1:28" ht="14.45" x14ac:dyDescent="0.3">
      <c r="A6" s="104"/>
      <c r="B6" s="104"/>
      <c r="C6" s="104"/>
      <c r="D6" s="104"/>
      <c r="E6" s="104"/>
      <c r="F6" s="104"/>
      <c r="G6" s="104"/>
      <c r="H6" s="104"/>
      <c r="I6" s="104"/>
      <c r="J6" s="104"/>
      <c r="K6" s="104"/>
      <c r="L6" s="104"/>
      <c r="M6" s="104"/>
      <c r="N6" s="104"/>
      <c r="O6" s="104"/>
      <c r="P6" s="104"/>
      <c r="Q6" s="104"/>
      <c r="R6" s="104"/>
      <c r="S6" s="104"/>
      <c r="T6" s="104"/>
      <c r="U6" s="104"/>
      <c r="V6" s="104"/>
      <c r="W6" s="104"/>
      <c r="X6" s="104"/>
      <c r="Y6" s="104"/>
      <c r="Z6" s="104"/>
      <c r="AA6" s="104"/>
      <c r="AB6" s="104"/>
    </row>
    <row r="7" spans="1:28" ht="14.45" x14ac:dyDescent="0.3">
      <c r="A7" s="104"/>
      <c r="B7" s="104"/>
      <c r="C7" s="104"/>
      <c r="D7" s="104"/>
      <c r="E7" s="104"/>
      <c r="F7" s="104"/>
      <c r="G7" s="104"/>
      <c r="H7" s="104"/>
      <c r="I7" s="104"/>
      <c r="J7" s="104"/>
      <c r="K7" s="104"/>
      <c r="L7" s="104"/>
      <c r="M7" s="104"/>
      <c r="N7" s="104"/>
      <c r="O7" s="104"/>
      <c r="P7" s="104"/>
      <c r="Q7" s="104"/>
      <c r="R7" s="104"/>
      <c r="S7" s="104"/>
      <c r="T7" s="104"/>
      <c r="U7" s="104"/>
      <c r="V7" s="104"/>
      <c r="W7" s="104"/>
      <c r="X7" s="104"/>
      <c r="Y7" s="104"/>
      <c r="Z7" s="104"/>
      <c r="AA7" s="104"/>
      <c r="AB7" s="104"/>
    </row>
    <row r="8" spans="1:28" ht="14.45" x14ac:dyDescent="0.3">
      <c r="A8" s="104"/>
      <c r="B8" s="104"/>
      <c r="C8" s="104"/>
      <c r="D8" s="104"/>
      <c r="E8" s="104"/>
      <c r="F8" s="104"/>
      <c r="G8" s="104"/>
      <c r="H8" s="104"/>
      <c r="I8" s="104"/>
      <c r="J8" s="104"/>
      <c r="K8" s="104"/>
      <c r="L8" s="104"/>
      <c r="M8" s="104"/>
      <c r="N8" s="104"/>
      <c r="O8" s="104"/>
      <c r="P8" s="104"/>
      <c r="Q8" s="104"/>
      <c r="R8" s="104"/>
      <c r="S8" s="104"/>
      <c r="T8" s="104"/>
      <c r="U8" s="104"/>
      <c r="V8" s="104"/>
      <c r="W8" s="104"/>
      <c r="X8" s="104"/>
      <c r="Y8" s="104"/>
      <c r="Z8" s="104"/>
      <c r="AA8" s="104"/>
      <c r="AB8" s="104"/>
    </row>
    <row r="9" spans="1:28" ht="14.45" x14ac:dyDescent="0.3">
      <c r="A9" s="104"/>
      <c r="B9" s="104"/>
      <c r="C9" s="104"/>
      <c r="D9" s="104"/>
      <c r="E9" s="104"/>
      <c r="F9" s="104"/>
      <c r="G9" s="104"/>
      <c r="H9" s="104"/>
      <c r="I9" s="104"/>
      <c r="J9" s="104"/>
      <c r="K9" s="104"/>
      <c r="L9" s="104"/>
      <c r="M9" s="104"/>
      <c r="N9" s="104"/>
      <c r="O9" s="104"/>
      <c r="P9" s="104"/>
      <c r="Q9" s="104"/>
      <c r="R9" s="104"/>
      <c r="S9" s="104"/>
      <c r="T9" s="104"/>
      <c r="U9" s="104"/>
      <c r="V9" s="104"/>
      <c r="W9" s="104"/>
      <c r="X9" s="104"/>
      <c r="Y9" s="104"/>
      <c r="Z9" s="104"/>
      <c r="AA9" s="104"/>
      <c r="AB9" s="104"/>
    </row>
    <row r="10" spans="1:28" ht="14.45" x14ac:dyDescent="0.3">
      <c r="A10" s="104"/>
      <c r="B10" s="104"/>
      <c r="C10" s="104"/>
      <c r="D10" s="104"/>
      <c r="E10" s="104"/>
      <c r="F10" s="104"/>
      <c r="G10" s="104"/>
      <c r="H10" s="104"/>
      <c r="I10" s="104"/>
      <c r="J10" s="104"/>
      <c r="K10" s="104"/>
      <c r="L10" s="104"/>
      <c r="M10" s="104"/>
      <c r="N10" s="104"/>
      <c r="O10" s="104"/>
      <c r="P10" s="104"/>
      <c r="Q10" s="104"/>
      <c r="R10" s="104"/>
      <c r="S10" s="104"/>
      <c r="T10" s="104"/>
      <c r="U10" s="104"/>
      <c r="V10" s="104"/>
      <c r="W10" s="104"/>
      <c r="X10" s="104"/>
      <c r="Y10" s="104"/>
      <c r="Z10" s="104"/>
      <c r="AA10" s="104"/>
      <c r="AB10" s="104"/>
    </row>
    <row r="11" spans="1:28" ht="14.45" x14ac:dyDescent="0.3">
      <c r="A11" s="104"/>
      <c r="B11" s="104"/>
      <c r="C11" s="104"/>
      <c r="D11" s="104"/>
      <c r="E11" s="104"/>
      <c r="F11" s="104"/>
      <c r="G11" s="104"/>
      <c r="H11" s="104"/>
      <c r="I11" s="104"/>
      <c r="J11" s="104"/>
      <c r="K11" s="104"/>
      <c r="L11" s="104"/>
      <c r="M11" s="104"/>
      <c r="N11" s="104"/>
      <c r="O11" s="104"/>
      <c r="P11" s="104"/>
      <c r="Q11" s="104"/>
      <c r="R11" s="104"/>
      <c r="S11" s="104"/>
      <c r="T11" s="104"/>
      <c r="U11" s="104"/>
      <c r="V11" s="104"/>
      <c r="W11" s="104"/>
      <c r="X11" s="104"/>
      <c r="Y11" s="104"/>
      <c r="Z11" s="104"/>
      <c r="AA11" s="104"/>
      <c r="AB11" s="104"/>
    </row>
    <row r="12" spans="1:28" ht="14.45" x14ac:dyDescent="0.3">
      <c r="A12" s="104"/>
      <c r="B12" s="104"/>
      <c r="C12" s="104"/>
      <c r="D12" s="104"/>
      <c r="E12" s="104"/>
      <c r="F12" s="104"/>
      <c r="G12" s="104"/>
      <c r="H12" s="104"/>
      <c r="I12" s="104"/>
      <c r="J12" s="104"/>
      <c r="K12" s="104"/>
      <c r="L12" s="104"/>
      <c r="M12" s="104"/>
      <c r="N12" s="104"/>
      <c r="O12" s="104"/>
      <c r="P12" s="104"/>
      <c r="Q12" s="104"/>
      <c r="R12" s="104"/>
      <c r="S12" s="104"/>
      <c r="T12" s="104"/>
      <c r="U12" s="104"/>
      <c r="V12" s="104"/>
      <c r="W12" s="104"/>
      <c r="X12" s="104"/>
      <c r="Y12" s="104"/>
      <c r="Z12" s="104"/>
      <c r="AA12" s="104"/>
      <c r="AB12" s="104"/>
    </row>
    <row r="13" spans="1:28" ht="14.45" x14ac:dyDescent="0.3">
      <c r="A13" s="104"/>
      <c r="B13" s="104"/>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row>
    <row r="14" spans="1:28" ht="14.45" x14ac:dyDescent="0.3">
      <c r="A14" s="104"/>
      <c r="B14" s="104"/>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row>
    <row r="15" spans="1:28" ht="14.45" x14ac:dyDescent="0.3">
      <c r="A15" s="104"/>
      <c r="B15" s="104"/>
      <c r="C15" s="104"/>
      <c r="D15" s="104"/>
      <c r="E15" s="104"/>
      <c r="F15" s="104"/>
      <c r="G15" s="104"/>
      <c r="H15" s="104"/>
      <c r="I15" s="104"/>
      <c r="J15" s="104"/>
      <c r="K15" s="104"/>
      <c r="L15" s="104"/>
      <c r="M15" s="104"/>
      <c r="N15" s="104"/>
      <c r="O15" s="104"/>
      <c r="P15" s="104"/>
      <c r="Q15" s="104"/>
      <c r="R15" s="104"/>
      <c r="S15" s="104"/>
      <c r="T15" s="104"/>
      <c r="U15" s="104"/>
      <c r="V15" s="104"/>
      <c r="W15" s="104"/>
      <c r="X15" s="104"/>
      <c r="Y15" s="104"/>
      <c r="Z15" s="104"/>
      <c r="AA15" s="104"/>
      <c r="AB15" s="104"/>
    </row>
    <row r="16" spans="1:28" ht="14.45" x14ac:dyDescent="0.3">
      <c r="A16" s="104"/>
      <c r="B16" s="104"/>
      <c r="C16" s="104"/>
      <c r="D16" s="104"/>
      <c r="E16" s="104"/>
      <c r="F16" s="104"/>
      <c r="G16" s="104"/>
      <c r="H16" s="104"/>
      <c r="I16" s="104"/>
      <c r="J16" s="104"/>
      <c r="K16" s="104"/>
      <c r="L16" s="104"/>
      <c r="M16" s="104"/>
      <c r="N16" s="104"/>
      <c r="O16" s="104"/>
      <c r="P16" s="104"/>
      <c r="Q16" s="104"/>
      <c r="R16" s="104"/>
      <c r="S16" s="104"/>
      <c r="T16" s="104"/>
      <c r="U16" s="104"/>
      <c r="V16" s="104"/>
      <c r="W16" s="104"/>
      <c r="X16" s="104"/>
      <c r="Y16" s="104"/>
      <c r="Z16" s="104"/>
      <c r="AA16" s="104"/>
      <c r="AB16" s="104"/>
    </row>
    <row r="17" spans="1:28" ht="14.45" x14ac:dyDescent="0.3">
      <c r="A17" s="104"/>
      <c r="B17" s="104"/>
      <c r="C17" s="104"/>
      <c r="D17" s="104"/>
      <c r="E17" s="104"/>
      <c r="F17" s="104"/>
      <c r="G17" s="104"/>
      <c r="H17" s="104"/>
      <c r="I17" s="104"/>
      <c r="J17" s="104"/>
      <c r="K17" s="104"/>
      <c r="L17" s="104"/>
      <c r="M17" s="104"/>
      <c r="N17" s="104"/>
      <c r="O17" s="104"/>
      <c r="P17" s="104"/>
      <c r="Q17" s="104"/>
      <c r="R17" s="104"/>
      <c r="S17" s="104"/>
      <c r="T17" s="104"/>
      <c r="U17" s="104"/>
      <c r="V17" s="104"/>
      <c r="W17" s="104"/>
      <c r="X17" s="104"/>
      <c r="Y17" s="104"/>
      <c r="Z17" s="104"/>
      <c r="AA17" s="104"/>
      <c r="AB17" s="104"/>
    </row>
    <row r="18" spans="1:28" ht="14.45" x14ac:dyDescent="0.3">
      <c r="A18" s="104"/>
      <c r="B18" s="104"/>
      <c r="C18" s="104"/>
      <c r="D18" s="104"/>
      <c r="E18" s="104"/>
      <c r="F18" s="104"/>
      <c r="G18" s="104"/>
      <c r="H18" s="104"/>
      <c r="I18" s="104"/>
      <c r="J18" s="104"/>
      <c r="K18" s="104"/>
      <c r="L18" s="104"/>
      <c r="M18" s="104"/>
      <c r="N18" s="104"/>
      <c r="O18" s="104"/>
      <c r="P18" s="104"/>
      <c r="Q18" s="104"/>
      <c r="R18" s="104"/>
      <c r="S18" s="104"/>
      <c r="T18" s="104"/>
      <c r="U18" s="104"/>
      <c r="V18" s="104"/>
      <c r="W18" s="104"/>
      <c r="X18" s="104"/>
      <c r="Y18" s="104"/>
      <c r="Z18" s="104"/>
      <c r="AA18" s="104"/>
      <c r="AB18" s="104"/>
    </row>
    <row r="19" spans="1:28" ht="14.45" x14ac:dyDescent="0.3">
      <c r="A19" s="104"/>
      <c r="B19" s="104"/>
      <c r="C19" s="104"/>
      <c r="D19" s="104"/>
      <c r="E19" s="104"/>
      <c r="F19" s="104"/>
      <c r="G19" s="104"/>
      <c r="H19" s="104"/>
      <c r="I19" s="104"/>
      <c r="J19" s="104"/>
      <c r="K19" s="104"/>
      <c r="L19" s="104"/>
      <c r="M19" s="104"/>
      <c r="N19" s="104"/>
      <c r="O19" s="104"/>
      <c r="P19" s="104"/>
      <c r="Q19" s="104"/>
      <c r="R19" s="104"/>
      <c r="S19" s="104"/>
      <c r="T19" s="104"/>
      <c r="U19" s="104"/>
      <c r="V19" s="104"/>
      <c r="W19" s="104"/>
      <c r="X19" s="104"/>
      <c r="Y19" s="104"/>
      <c r="Z19" s="104"/>
      <c r="AA19" s="104"/>
      <c r="AB19" s="104"/>
    </row>
    <row r="20" spans="1:28" ht="14.45" x14ac:dyDescent="0.3">
      <c r="A20" s="104"/>
      <c r="B20" s="104"/>
      <c r="C20" s="104"/>
      <c r="D20" s="104"/>
      <c r="E20" s="104"/>
      <c r="F20" s="104"/>
      <c r="G20" s="104"/>
      <c r="H20" s="104"/>
      <c r="I20" s="104"/>
      <c r="J20" s="104"/>
      <c r="K20" s="104"/>
      <c r="L20" s="104"/>
      <c r="M20" s="104"/>
      <c r="N20" s="104"/>
      <c r="O20" s="104"/>
      <c r="P20" s="104"/>
      <c r="Q20" s="104"/>
      <c r="R20" s="104"/>
      <c r="S20" s="104"/>
      <c r="T20" s="104"/>
      <c r="U20" s="104"/>
      <c r="V20" s="104"/>
      <c r="W20" s="104"/>
      <c r="X20" s="104"/>
      <c r="Y20" s="104"/>
      <c r="Z20" s="104"/>
      <c r="AA20" s="104"/>
      <c r="AB20" s="104"/>
    </row>
    <row r="21" spans="1:28" ht="14.45" x14ac:dyDescent="0.3">
      <c r="A21" s="104"/>
      <c r="B21" s="104"/>
      <c r="C21" s="104"/>
      <c r="D21" s="104"/>
      <c r="E21" s="104"/>
      <c r="F21" s="104"/>
      <c r="G21" s="104"/>
      <c r="H21" s="104"/>
      <c r="I21" s="104"/>
      <c r="J21" s="104"/>
      <c r="K21" s="104"/>
      <c r="L21" s="104"/>
      <c r="M21" s="104"/>
      <c r="N21" s="104"/>
      <c r="O21" s="104"/>
      <c r="P21" s="104"/>
      <c r="Q21" s="104"/>
      <c r="R21" s="104"/>
      <c r="S21" s="104"/>
      <c r="T21" s="104"/>
      <c r="U21" s="104"/>
      <c r="V21" s="104"/>
      <c r="W21" s="104"/>
      <c r="X21" s="104"/>
      <c r="Y21" s="104"/>
      <c r="Z21" s="104"/>
      <c r="AA21" s="104"/>
      <c r="AB21" s="104"/>
    </row>
    <row r="22" spans="1:28" ht="14.45" x14ac:dyDescent="0.3">
      <c r="A22" s="104"/>
      <c r="B22" s="104"/>
      <c r="C22" s="104"/>
      <c r="D22" s="104"/>
      <c r="E22" s="104"/>
      <c r="F22" s="104"/>
      <c r="G22" s="104"/>
      <c r="H22" s="104"/>
      <c r="I22" s="104"/>
      <c r="J22" s="104"/>
      <c r="K22" s="104"/>
      <c r="L22" s="104"/>
      <c r="M22" s="104"/>
      <c r="N22" s="104"/>
      <c r="O22" s="104"/>
      <c r="P22" s="104"/>
      <c r="Q22" s="104"/>
      <c r="R22" s="104"/>
      <c r="S22" s="104"/>
      <c r="T22" s="104"/>
      <c r="U22" s="104"/>
      <c r="V22" s="104"/>
      <c r="W22" s="104"/>
      <c r="X22" s="104"/>
      <c r="Y22" s="104"/>
      <c r="Z22" s="104"/>
      <c r="AA22" s="104"/>
      <c r="AB22" s="104"/>
    </row>
    <row r="23" spans="1:28" ht="14.45" x14ac:dyDescent="0.3">
      <c r="A23" s="104"/>
      <c r="B23" s="104"/>
      <c r="C23" s="104"/>
      <c r="D23" s="104"/>
      <c r="E23" s="104"/>
      <c r="F23" s="104"/>
      <c r="G23" s="104"/>
      <c r="H23" s="104"/>
      <c r="I23" s="104"/>
      <c r="J23" s="104"/>
      <c r="K23" s="104"/>
      <c r="L23" s="104"/>
      <c r="M23" s="104"/>
      <c r="N23" s="104"/>
      <c r="O23" s="104"/>
      <c r="P23" s="104"/>
      <c r="Q23" s="104"/>
      <c r="R23" s="104"/>
      <c r="S23" s="104"/>
      <c r="T23" s="104"/>
      <c r="U23" s="104"/>
      <c r="V23" s="104"/>
      <c r="W23" s="104"/>
      <c r="X23" s="104"/>
      <c r="Y23" s="104"/>
      <c r="Z23" s="104"/>
      <c r="AA23" s="104"/>
      <c r="AB23" s="104"/>
    </row>
  </sheetData>
  <sheetProtection sort="0" autoFilter="0"/>
  <mergeCells count="1">
    <mergeCell ref="A1:C1"/>
  </mergeCells>
  <pageMargins left="0.7" right="0.7" top="0.75" bottom="0.75" header="0.3" footer="0.3"/>
  <pageSetup paperSize="9" orientation="portrait" r:id="rId1"/>
  <tableParts count="1">
    <tablePart r:id="rId2"/>
  </tableParts>
  <extLst>
    <ext xmlns:x14="http://schemas.microsoft.com/office/spreadsheetml/2009/9/main" uri="{CCE6A557-97BC-4b89-ADB6-D9C93CAAB3DF}">
      <x14:dataValidations xmlns:xm="http://schemas.microsoft.com/office/excel/2006/main" count="2">
        <x14:dataValidation type="list" allowBlank="1" showInputMessage="1" showErrorMessage="1">
          <x14:formula1>
            <xm:f>'(I) Informazioni trattamenti'!$A$2:$A$51</xm:f>
          </x14:formula1>
          <xm:sqref>J4:AB23 E4:E23</xm:sqref>
        </x14:dataValidation>
        <x14:dataValidation type="list" allowBlank="1" showInputMessage="1" showErrorMessage="1">
          <x14:formula1>
            <xm:f>'(F) Valori'!$A$27:$A$33</xm:f>
          </x14:formula1>
          <xm:sqref>B4:B23</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7"/>
  <dimension ref="A1:AA45"/>
  <sheetViews>
    <sheetView topLeftCell="A7" workbookViewId="0">
      <selection activeCell="D11" sqref="D11"/>
    </sheetView>
  </sheetViews>
  <sheetFormatPr defaultColWidth="8.85546875" defaultRowHeight="15" x14ac:dyDescent="0.25"/>
  <cols>
    <col min="1" max="1" width="10.140625" style="4" customWidth="1"/>
    <col min="2" max="2" width="21.28515625" style="4" customWidth="1"/>
    <col min="3" max="3" width="42.85546875" style="4" customWidth="1"/>
    <col min="4" max="4" width="48.28515625" style="4" customWidth="1"/>
    <col min="5" max="5" width="55.7109375" style="4" customWidth="1"/>
    <col min="6" max="6" width="32.7109375" style="4" customWidth="1"/>
    <col min="7" max="7" width="6.28515625" style="4" bestFit="1" customWidth="1"/>
    <col min="8" max="8" width="5" style="4" bestFit="1" customWidth="1"/>
    <col min="9" max="16384" width="8.85546875" style="4"/>
  </cols>
  <sheetData>
    <row r="1" spans="1:27" ht="21" x14ac:dyDescent="0.25">
      <c r="A1" s="185" t="s">
        <v>45</v>
      </c>
      <c r="B1" s="185"/>
      <c r="C1" s="185"/>
    </row>
    <row r="2" spans="1:27" x14ac:dyDescent="0.25">
      <c r="A2" s="33" t="s">
        <v>18</v>
      </c>
      <c r="B2" s="33" t="s">
        <v>46</v>
      </c>
      <c r="C2" s="33" t="s">
        <v>47</v>
      </c>
      <c r="D2" s="33" t="s">
        <v>43</v>
      </c>
    </row>
    <row r="3" spans="1:27" ht="28.9" x14ac:dyDescent="0.3">
      <c r="A3" s="30">
        <v>1</v>
      </c>
      <c r="B3" s="21" t="s">
        <v>23</v>
      </c>
      <c r="C3" s="22" t="s">
        <v>48</v>
      </c>
      <c r="D3" s="22" t="s">
        <v>50</v>
      </c>
    </row>
    <row r="4" spans="1:27" ht="28.9" x14ac:dyDescent="0.3">
      <c r="A4" s="31">
        <v>2</v>
      </c>
      <c r="B4" s="23" t="s">
        <v>26</v>
      </c>
      <c r="C4" s="24" t="s">
        <v>49</v>
      </c>
      <c r="D4" s="24" t="s">
        <v>51</v>
      </c>
    </row>
    <row r="5" spans="1:27" ht="28.9" x14ac:dyDescent="0.3">
      <c r="A5" s="32">
        <v>3</v>
      </c>
      <c r="B5" s="25" t="s">
        <v>27</v>
      </c>
      <c r="C5" s="26" t="s">
        <v>52</v>
      </c>
      <c r="D5" s="26" t="s">
        <v>53</v>
      </c>
    </row>
    <row r="6" spans="1:27" ht="43.15" x14ac:dyDescent="0.3">
      <c r="A6" s="9">
        <v>4</v>
      </c>
      <c r="B6" s="27" t="s">
        <v>28</v>
      </c>
      <c r="C6" s="28" t="s">
        <v>54</v>
      </c>
      <c r="D6" s="28" t="s">
        <v>55</v>
      </c>
    </row>
    <row r="8" spans="1:27" ht="21" x14ac:dyDescent="0.3">
      <c r="A8" s="186" t="s">
        <v>44</v>
      </c>
      <c r="B8" s="186"/>
      <c r="C8" s="186"/>
    </row>
    <row r="9" spans="1:27" ht="19.899999999999999" customHeight="1" x14ac:dyDescent="0.3">
      <c r="A9" s="29" t="s">
        <v>18</v>
      </c>
      <c r="B9" s="29" t="s">
        <v>46</v>
      </c>
      <c r="C9" s="29" t="s">
        <v>19</v>
      </c>
      <c r="D9" s="29" t="s">
        <v>21</v>
      </c>
      <c r="E9" s="29" t="s">
        <v>22</v>
      </c>
      <c r="F9" s="29" t="s">
        <v>20</v>
      </c>
    </row>
    <row r="10" spans="1:27" ht="120" x14ac:dyDescent="0.25">
      <c r="A10" s="30">
        <v>1</v>
      </c>
      <c r="B10" s="21" t="s">
        <v>23</v>
      </c>
      <c r="C10" s="22" t="s">
        <v>30</v>
      </c>
      <c r="D10" s="22" t="s">
        <v>24</v>
      </c>
      <c r="E10" s="22" t="s">
        <v>25</v>
      </c>
      <c r="F10" s="22" t="s">
        <v>36</v>
      </c>
    </row>
    <row r="11" spans="1:27" ht="285" x14ac:dyDescent="0.25">
      <c r="A11" s="31">
        <v>2</v>
      </c>
      <c r="B11" s="23" t="s">
        <v>26</v>
      </c>
      <c r="C11" s="24" t="s">
        <v>29</v>
      </c>
      <c r="D11" s="24" t="s">
        <v>32</v>
      </c>
      <c r="E11" s="24" t="s">
        <v>31</v>
      </c>
      <c r="F11" s="24" t="s">
        <v>38</v>
      </c>
    </row>
    <row r="12" spans="1:27" ht="165" x14ac:dyDescent="0.25">
      <c r="A12" s="32">
        <v>3</v>
      </c>
      <c r="B12" s="25" t="s">
        <v>27</v>
      </c>
      <c r="C12" s="26" t="s">
        <v>34</v>
      </c>
      <c r="D12" s="26" t="s">
        <v>35</v>
      </c>
      <c r="E12" s="26" t="s">
        <v>40</v>
      </c>
      <c r="F12" s="26" t="s">
        <v>39</v>
      </c>
    </row>
    <row r="13" spans="1:27" ht="90" x14ac:dyDescent="0.25">
      <c r="A13" s="9">
        <v>4</v>
      </c>
      <c r="B13" s="27" t="s">
        <v>28</v>
      </c>
      <c r="C13" s="28" t="s">
        <v>33</v>
      </c>
      <c r="D13" s="28" t="s">
        <v>37</v>
      </c>
      <c r="E13" s="28" t="s">
        <v>41</v>
      </c>
      <c r="F13" s="28" t="s">
        <v>42</v>
      </c>
    </row>
    <row r="15" spans="1:27" ht="28.9" customHeight="1" x14ac:dyDescent="0.25">
      <c r="A15" s="186" t="s">
        <v>57</v>
      </c>
      <c r="B15" s="186"/>
      <c r="C15" s="186"/>
      <c r="U15" s="187"/>
      <c r="V15" s="5" t="s">
        <v>16</v>
      </c>
      <c r="W15" s="6">
        <v>3</v>
      </c>
      <c r="X15" s="7">
        <f>W15*X18</f>
        <v>3</v>
      </c>
      <c r="Y15" s="8">
        <f>W15*Y18</f>
        <v>6</v>
      </c>
      <c r="Z15" s="8">
        <f>W15*Z18</f>
        <v>9</v>
      </c>
      <c r="AA15" s="9">
        <f>W15*AA18</f>
        <v>12</v>
      </c>
    </row>
    <row r="16" spans="1:27" x14ac:dyDescent="0.25">
      <c r="A16" s="33" t="s">
        <v>18</v>
      </c>
      <c r="B16" s="33" t="s">
        <v>46</v>
      </c>
      <c r="C16" s="33" t="s">
        <v>58</v>
      </c>
      <c r="D16" s="33" t="s">
        <v>43</v>
      </c>
      <c r="U16" s="187"/>
      <c r="V16" s="5" t="s">
        <v>15</v>
      </c>
      <c r="W16" s="6">
        <v>2</v>
      </c>
      <c r="X16" s="7">
        <f>W16*X18</f>
        <v>2</v>
      </c>
      <c r="Y16" s="10">
        <f>W16*Y18</f>
        <v>4</v>
      </c>
      <c r="Z16" s="8">
        <f>W16*Z18</f>
        <v>6</v>
      </c>
      <c r="AA16" s="8">
        <f>W16*AA18</f>
        <v>8</v>
      </c>
    </row>
    <row r="17" spans="1:27" ht="45.75" thickBot="1" x14ac:dyDescent="0.3">
      <c r="A17" s="30">
        <v>1</v>
      </c>
      <c r="B17" s="21" t="s">
        <v>23</v>
      </c>
      <c r="C17" s="22" t="s">
        <v>60</v>
      </c>
      <c r="D17" s="22" t="s">
        <v>59</v>
      </c>
      <c r="U17" s="187"/>
      <c r="V17" s="11" t="s">
        <v>14</v>
      </c>
      <c r="W17" s="6">
        <v>1</v>
      </c>
      <c r="X17" s="12">
        <f>W17*X18</f>
        <v>1</v>
      </c>
      <c r="Y17" s="13">
        <f>W17*Y18</f>
        <v>2</v>
      </c>
      <c r="Z17" s="13">
        <f>W17*Z18</f>
        <v>3</v>
      </c>
      <c r="AA17" s="13">
        <f>W17*AA18</f>
        <v>4</v>
      </c>
    </row>
    <row r="18" spans="1:27" ht="45.75" thickTop="1" x14ac:dyDescent="0.25">
      <c r="A18" s="31">
        <v>2</v>
      </c>
      <c r="B18" s="23" t="s">
        <v>26</v>
      </c>
      <c r="C18" s="24" t="s">
        <v>61</v>
      </c>
      <c r="D18" s="24" t="s">
        <v>62</v>
      </c>
      <c r="V18" s="14"/>
      <c r="W18" s="15"/>
      <c r="X18" s="16">
        <v>1</v>
      </c>
      <c r="Y18" s="16">
        <v>2</v>
      </c>
      <c r="Z18" s="16">
        <v>3</v>
      </c>
      <c r="AA18" s="16">
        <v>4</v>
      </c>
    </row>
    <row r="19" spans="1:27" ht="45" x14ac:dyDescent="0.25">
      <c r="A19" s="32">
        <v>3</v>
      </c>
      <c r="B19" s="25" t="s">
        <v>27</v>
      </c>
      <c r="C19" s="26" t="s">
        <v>63</v>
      </c>
      <c r="D19" s="26" t="s">
        <v>65</v>
      </c>
      <c r="V19" s="17"/>
      <c r="W19" s="18"/>
      <c r="X19" s="19" t="s">
        <v>14</v>
      </c>
      <c r="Y19" s="20" t="s">
        <v>15</v>
      </c>
      <c r="Z19" s="20" t="s">
        <v>16</v>
      </c>
      <c r="AA19" s="20" t="s">
        <v>13</v>
      </c>
    </row>
    <row r="20" spans="1:27" ht="45" x14ac:dyDescent="0.25">
      <c r="A20" s="9">
        <v>4</v>
      </c>
      <c r="B20" s="27" t="s">
        <v>28</v>
      </c>
      <c r="C20" s="28" t="s">
        <v>64</v>
      </c>
      <c r="D20" s="28" t="s">
        <v>66</v>
      </c>
      <c r="X20" s="188" t="s">
        <v>17</v>
      </c>
      <c r="Y20" s="188"/>
      <c r="Z20" s="188"/>
      <c r="AA20" s="188"/>
    </row>
    <row r="22" spans="1:27" ht="21" x14ac:dyDescent="0.25">
      <c r="A22" s="185" t="s">
        <v>67</v>
      </c>
      <c r="B22" s="185"/>
      <c r="C22" s="185"/>
    </row>
    <row r="23" spans="1:27" x14ac:dyDescent="0.25">
      <c r="A23" s="33" t="s">
        <v>18</v>
      </c>
      <c r="B23" s="33" t="s">
        <v>46</v>
      </c>
      <c r="C23" s="33" t="s">
        <v>68</v>
      </c>
      <c r="D23" s="33" t="s">
        <v>43</v>
      </c>
    </row>
    <row r="24" spans="1:27" ht="45" x14ac:dyDescent="0.25">
      <c r="A24" s="30">
        <v>1</v>
      </c>
      <c r="B24" s="21" t="s">
        <v>23</v>
      </c>
      <c r="C24" s="22" t="s">
        <v>69</v>
      </c>
      <c r="D24" s="22" t="s">
        <v>120</v>
      </c>
    </row>
    <row r="25" spans="1:27" ht="30" customHeight="1" x14ac:dyDescent="0.25">
      <c r="A25" s="31">
        <v>2</v>
      </c>
      <c r="B25" s="23" t="s">
        <v>26</v>
      </c>
      <c r="C25" s="24" t="s">
        <v>70</v>
      </c>
      <c r="D25" s="24" t="s">
        <v>119</v>
      </c>
    </row>
    <row r="26" spans="1:27" ht="45" x14ac:dyDescent="0.25">
      <c r="A26" s="32">
        <v>3</v>
      </c>
      <c r="B26" s="25" t="s">
        <v>27</v>
      </c>
      <c r="C26" s="26" t="s">
        <v>71</v>
      </c>
      <c r="D26" s="26" t="s">
        <v>118</v>
      </c>
    </row>
    <row r="27" spans="1:27" ht="45" x14ac:dyDescent="0.25">
      <c r="A27" s="9">
        <v>4</v>
      </c>
      <c r="B27" s="27" t="s">
        <v>28</v>
      </c>
      <c r="C27" s="28" t="s">
        <v>72</v>
      </c>
      <c r="D27" s="28" t="s">
        <v>121</v>
      </c>
    </row>
    <row r="29" spans="1:27" ht="30.75" customHeight="1" x14ac:dyDescent="0.25">
      <c r="A29" s="185" t="s">
        <v>175</v>
      </c>
      <c r="B29" s="185"/>
      <c r="C29" s="185"/>
      <c r="D29" s="185"/>
    </row>
    <row r="30" spans="1:27" x14ac:dyDescent="0.25">
      <c r="A30" s="82" t="s">
        <v>174</v>
      </c>
      <c r="B30" s="83" t="s">
        <v>18</v>
      </c>
      <c r="C30" s="84" t="s">
        <v>46</v>
      </c>
    </row>
    <row r="31" spans="1:27" x14ac:dyDescent="0.25">
      <c r="A31" s="71">
        <v>2</v>
      </c>
      <c r="B31" s="21">
        <v>1</v>
      </c>
      <c r="C31" s="75" t="s">
        <v>109</v>
      </c>
    </row>
    <row r="32" spans="1:27" x14ac:dyDescent="0.25">
      <c r="A32" s="71">
        <v>3</v>
      </c>
      <c r="B32" s="21">
        <v>1</v>
      </c>
      <c r="C32" s="75" t="s">
        <v>109</v>
      </c>
    </row>
    <row r="33" spans="1:6" x14ac:dyDescent="0.25">
      <c r="A33" s="71">
        <v>4</v>
      </c>
      <c r="B33" s="21">
        <v>1</v>
      </c>
      <c r="C33" s="75" t="s">
        <v>109</v>
      </c>
    </row>
    <row r="34" spans="1:6" x14ac:dyDescent="0.25">
      <c r="A34" s="72">
        <v>5</v>
      </c>
      <c r="B34" s="23">
        <v>2</v>
      </c>
      <c r="C34" s="76" t="s">
        <v>112</v>
      </c>
    </row>
    <row r="35" spans="1:6" x14ac:dyDescent="0.25">
      <c r="A35" s="73">
        <v>6</v>
      </c>
      <c r="B35" s="25">
        <v>3</v>
      </c>
      <c r="C35" s="77" t="s">
        <v>110</v>
      </c>
    </row>
    <row r="36" spans="1:6" x14ac:dyDescent="0.25">
      <c r="A36" s="74">
        <v>7</v>
      </c>
      <c r="B36" s="27">
        <v>4</v>
      </c>
      <c r="C36" s="78" t="s">
        <v>111</v>
      </c>
    </row>
    <row r="37" spans="1:6" x14ac:dyDescent="0.25">
      <c r="A37" s="79">
        <v>8</v>
      </c>
      <c r="B37" s="80">
        <v>4</v>
      </c>
      <c r="C37" s="81" t="s">
        <v>111</v>
      </c>
    </row>
    <row r="39" spans="1:6" ht="28.5" customHeight="1" x14ac:dyDescent="0.25">
      <c r="A39" s="191" t="s">
        <v>183</v>
      </c>
      <c r="B39" s="191"/>
      <c r="C39"/>
      <c r="D39"/>
      <c r="E39"/>
      <c r="F39"/>
    </row>
    <row r="40" spans="1:6" ht="30" customHeight="1" x14ac:dyDescent="0.25">
      <c r="A40" s="189" t="s">
        <v>205</v>
      </c>
      <c r="B40" s="124" t="s">
        <v>28</v>
      </c>
      <c r="C40" s="86" t="s">
        <v>27</v>
      </c>
      <c r="D40" s="86" t="s">
        <v>27</v>
      </c>
      <c r="E40" s="87" t="s">
        <v>28</v>
      </c>
      <c r="F40" s="87" t="s">
        <v>28</v>
      </c>
    </row>
    <row r="41" spans="1:6" ht="30" customHeight="1" x14ac:dyDescent="0.25">
      <c r="A41" s="189"/>
      <c r="B41" s="125" t="s">
        <v>27</v>
      </c>
      <c r="C41" s="86" t="s">
        <v>27</v>
      </c>
      <c r="D41" s="86" t="s">
        <v>27</v>
      </c>
      <c r="E41" s="87" t="s">
        <v>28</v>
      </c>
      <c r="F41" s="87" t="s">
        <v>28</v>
      </c>
    </row>
    <row r="42" spans="1:6" ht="30" customHeight="1" x14ac:dyDescent="0.25">
      <c r="A42" s="189"/>
      <c r="B42" s="126" t="s">
        <v>26</v>
      </c>
      <c r="C42" s="88" t="s">
        <v>23</v>
      </c>
      <c r="D42" s="88" t="s">
        <v>23</v>
      </c>
      <c r="E42" s="89" t="s">
        <v>26</v>
      </c>
      <c r="F42" s="89" t="s">
        <v>26</v>
      </c>
    </row>
    <row r="43" spans="1:6" ht="30" customHeight="1" x14ac:dyDescent="0.25">
      <c r="A43" s="189"/>
      <c r="B43" s="127" t="s">
        <v>23</v>
      </c>
      <c r="C43" s="88" t="s">
        <v>23</v>
      </c>
      <c r="D43" s="88" t="s">
        <v>23</v>
      </c>
      <c r="E43" s="89" t="s">
        <v>26</v>
      </c>
      <c r="F43" s="89" t="s">
        <v>26</v>
      </c>
    </row>
    <row r="44" spans="1:6" x14ac:dyDescent="0.25">
      <c r="A44" s="90"/>
      <c r="B44" s="90"/>
      <c r="C44" s="128" t="s">
        <v>23</v>
      </c>
      <c r="D44" s="128" t="s">
        <v>26</v>
      </c>
      <c r="E44" s="128" t="s">
        <v>27</v>
      </c>
      <c r="F44" s="129" t="s">
        <v>28</v>
      </c>
    </row>
    <row r="45" spans="1:6" x14ac:dyDescent="0.25">
      <c r="A45" s="90"/>
      <c r="B45" s="90"/>
      <c r="C45" s="190" t="s">
        <v>206</v>
      </c>
      <c r="D45" s="190"/>
      <c r="E45" s="190"/>
      <c r="F45" s="190"/>
    </row>
  </sheetData>
  <sheetProtection sheet="1" objects="1" scenarios="1" formatCells="0" formatColumns="0" formatRows="0" sort="0" autoFilter="0" pivotTables="0"/>
  <mergeCells count="10">
    <mergeCell ref="A40:A43"/>
    <mergeCell ref="C45:F45"/>
    <mergeCell ref="A39:B39"/>
    <mergeCell ref="A29:D29"/>
    <mergeCell ref="A22:C22"/>
    <mergeCell ref="A1:C1"/>
    <mergeCell ref="A8:C8"/>
    <mergeCell ref="U15:U17"/>
    <mergeCell ref="X20:AA20"/>
    <mergeCell ref="A15:C15"/>
  </mergeCells>
  <pageMargins left="0.7" right="0.7" top="0.75" bottom="0.75" header="0.3" footer="0.3"/>
  <pageSetup paperSize="9" orientation="portrait"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3"/>
  <sheetViews>
    <sheetView showZeros="0" workbookViewId="0">
      <selection activeCell="A4" sqref="A4:XFD90"/>
    </sheetView>
  </sheetViews>
  <sheetFormatPr defaultColWidth="8.85546875" defaultRowHeight="15" x14ac:dyDescent="0.25"/>
  <cols>
    <col min="1" max="2" width="21.5703125" style="64" customWidth="1"/>
    <col min="3" max="3" width="72.140625" style="64" customWidth="1"/>
    <col min="4" max="6" width="40.7109375" style="64" customWidth="1"/>
    <col min="7" max="9" width="20.7109375" style="65" customWidth="1"/>
    <col min="10" max="10" width="40.7109375" style="64" customWidth="1"/>
    <col min="11" max="15" width="20.7109375" style="65" customWidth="1"/>
    <col min="16" max="16" width="40.7109375" style="64" customWidth="1"/>
    <col min="17" max="25" width="20.7109375" style="65" customWidth="1"/>
    <col min="26" max="16384" width="8.85546875" style="64"/>
  </cols>
  <sheetData>
    <row r="1" spans="1:25" ht="18.600000000000001" customHeight="1" x14ac:dyDescent="0.3">
      <c r="A1" s="184" t="s">
        <v>185</v>
      </c>
      <c r="B1" s="184"/>
      <c r="C1" s="184"/>
      <c r="J1" s="66"/>
    </row>
    <row r="2" spans="1:25" ht="18" x14ac:dyDescent="0.3">
      <c r="A2" s="66"/>
      <c r="B2" s="66"/>
      <c r="C2" s="66"/>
      <c r="J2" s="66"/>
    </row>
    <row r="3" spans="1:25" s="65" customFormat="1" ht="64.5" thickBot="1" x14ac:dyDescent="0.3">
      <c r="A3" s="166" t="s">
        <v>277</v>
      </c>
      <c r="B3" s="167" t="s">
        <v>152</v>
      </c>
      <c r="C3" s="167" t="s">
        <v>278</v>
      </c>
      <c r="D3" s="167" t="s">
        <v>279</v>
      </c>
      <c r="E3" s="167" t="s">
        <v>162</v>
      </c>
      <c r="F3" s="92" t="s">
        <v>182</v>
      </c>
      <c r="G3" s="92" t="s">
        <v>143</v>
      </c>
      <c r="H3" s="92" t="s">
        <v>145</v>
      </c>
      <c r="I3" s="92" t="s">
        <v>144</v>
      </c>
      <c r="J3" s="92" t="s">
        <v>172</v>
      </c>
      <c r="K3" s="92" t="s">
        <v>173</v>
      </c>
      <c r="L3" s="92" t="s">
        <v>176</v>
      </c>
      <c r="M3" s="92" t="s">
        <v>177</v>
      </c>
      <c r="N3" s="92" t="s">
        <v>178</v>
      </c>
      <c r="O3" s="69" t="s">
        <v>56</v>
      </c>
      <c r="P3" s="69" t="s">
        <v>181</v>
      </c>
      <c r="Q3" s="69" t="s">
        <v>77</v>
      </c>
      <c r="R3" s="69" t="s">
        <v>78</v>
      </c>
      <c r="S3" s="70" t="s">
        <v>180</v>
      </c>
      <c r="T3" s="85" t="s">
        <v>114</v>
      </c>
      <c r="U3" s="85" t="s">
        <v>116</v>
      </c>
      <c r="V3" s="85" t="s">
        <v>179</v>
      </c>
      <c r="W3" s="85" t="s">
        <v>115</v>
      </c>
      <c r="X3" s="85" t="s">
        <v>117</v>
      </c>
      <c r="Y3" s="85" t="s">
        <v>184</v>
      </c>
    </row>
    <row r="4" spans="1:25" thickBot="1" x14ac:dyDescent="0.35">
      <c r="A4" s="168"/>
      <c r="B4" s="169"/>
      <c r="C4" s="169"/>
      <c r="D4" s="169"/>
      <c r="E4" s="169"/>
      <c r="F4" s="107"/>
      <c r="G4" s="113"/>
      <c r="H4" s="113"/>
      <c r="I4" s="113"/>
      <c r="J4" s="107"/>
      <c r="K4" s="113"/>
      <c r="L4" s="63"/>
      <c r="M4" s="63"/>
      <c r="N4" s="116"/>
      <c r="O4" s="117"/>
      <c r="P4" s="118"/>
      <c r="Q4" s="117"/>
      <c r="R4" s="117"/>
      <c r="S4" s="119"/>
      <c r="T4" s="120"/>
      <c r="U4" s="120"/>
      <c r="V4" s="120"/>
      <c r="W4" s="63"/>
      <c r="X4" s="63"/>
      <c r="Y4" s="63"/>
    </row>
    <row r="5" spans="1:25" thickBot="1" x14ac:dyDescent="0.35">
      <c r="A5" s="168"/>
      <c r="B5" s="169"/>
      <c r="C5" s="169"/>
      <c r="D5" s="169"/>
      <c r="E5" s="169"/>
      <c r="F5" s="108"/>
      <c r="G5" s="114"/>
      <c r="H5" s="114"/>
      <c r="I5" s="114"/>
      <c r="J5" s="108"/>
      <c r="K5" s="114"/>
      <c r="L5" s="63"/>
      <c r="M5" s="63"/>
      <c r="N5" s="116"/>
      <c r="O5" s="117"/>
      <c r="P5" s="118"/>
      <c r="Q5" s="117"/>
      <c r="R5" s="117"/>
      <c r="S5" s="119"/>
      <c r="T5" s="120"/>
      <c r="U5" s="120"/>
      <c r="V5" s="120"/>
      <c r="W5" s="63"/>
      <c r="X5" s="63"/>
      <c r="Y5" s="63"/>
    </row>
    <row r="6" spans="1:25" thickBot="1" x14ac:dyDescent="0.35">
      <c r="A6" s="168"/>
      <c r="B6" s="169"/>
      <c r="C6" s="169"/>
      <c r="D6" s="169"/>
      <c r="E6" s="169"/>
      <c r="F6" s="108"/>
      <c r="G6" s="114"/>
      <c r="H6" s="114"/>
      <c r="I6" s="114"/>
      <c r="J6" s="108"/>
      <c r="K6" s="114"/>
      <c r="L6" s="63"/>
      <c r="M6" s="63"/>
      <c r="N6" s="116"/>
      <c r="O6" s="117"/>
      <c r="P6" s="118"/>
      <c r="Q6" s="117"/>
      <c r="R6" s="117"/>
      <c r="S6" s="119"/>
      <c r="T6" s="120"/>
      <c r="U6" s="120"/>
      <c r="V6" s="120"/>
      <c r="W6" s="63"/>
      <c r="X6" s="63"/>
      <c r="Y6" s="63"/>
    </row>
    <row r="7" spans="1:25" thickBot="1" x14ac:dyDescent="0.35">
      <c r="A7" s="168"/>
      <c r="B7" s="169"/>
      <c r="C7" s="169"/>
      <c r="D7" s="169"/>
      <c r="E7" s="169"/>
      <c r="F7" s="108"/>
      <c r="G7" s="114"/>
      <c r="H7" s="114"/>
      <c r="I7" s="114"/>
      <c r="J7" s="108"/>
      <c r="K7" s="114"/>
      <c r="L7" s="63"/>
      <c r="M7" s="63"/>
      <c r="N7" s="116"/>
      <c r="O7" s="117"/>
      <c r="P7" s="118"/>
      <c r="Q7" s="117"/>
      <c r="R7" s="117"/>
      <c r="S7" s="119"/>
      <c r="T7" s="120"/>
      <c r="U7" s="120"/>
      <c r="V7" s="120"/>
      <c r="W7" s="63"/>
      <c r="X7" s="63"/>
      <c r="Y7" s="63"/>
    </row>
    <row r="8" spans="1:25" thickBot="1" x14ac:dyDescent="0.35">
      <c r="A8" s="168"/>
      <c r="B8" s="169"/>
      <c r="C8" s="169"/>
      <c r="D8" s="169"/>
      <c r="E8" s="169"/>
      <c r="F8" s="108"/>
      <c r="G8" s="114"/>
      <c r="H8" s="114"/>
      <c r="I8" s="114"/>
      <c r="J8" s="108"/>
      <c r="K8" s="114"/>
      <c r="L8" s="63"/>
      <c r="M8" s="63"/>
      <c r="N8" s="116"/>
      <c r="O8" s="117"/>
      <c r="P8" s="118"/>
      <c r="Q8" s="117"/>
      <c r="R8" s="117"/>
      <c r="S8" s="119"/>
      <c r="T8" s="120"/>
      <c r="U8" s="120"/>
      <c r="V8" s="120"/>
      <c r="W8" s="63"/>
      <c r="X8" s="63"/>
      <c r="Y8" s="63"/>
    </row>
    <row r="9" spans="1:25" thickBot="1" x14ac:dyDescent="0.35">
      <c r="A9" s="168"/>
      <c r="B9" s="169"/>
      <c r="C9" s="169"/>
      <c r="D9" s="169"/>
      <c r="E9" s="169"/>
      <c r="F9" s="108"/>
      <c r="G9" s="114"/>
      <c r="H9" s="114"/>
      <c r="I9" s="114"/>
      <c r="J9" s="108"/>
      <c r="K9" s="114"/>
      <c r="L9" s="63"/>
      <c r="M9" s="63"/>
      <c r="N9" s="116"/>
      <c r="O9" s="117"/>
      <c r="P9" s="118"/>
      <c r="Q9" s="117"/>
      <c r="R9" s="117"/>
      <c r="S9" s="119"/>
      <c r="T9" s="120"/>
      <c r="U9" s="120"/>
      <c r="V9" s="120"/>
      <c r="W9" s="63"/>
      <c r="X9" s="63"/>
      <c r="Y9" s="63"/>
    </row>
    <row r="10" spans="1:25" thickBot="1" x14ac:dyDescent="0.35">
      <c r="A10" s="168"/>
      <c r="B10" s="169"/>
      <c r="C10" s="169"/>
      <c r="D10" s="169"/>
      <c r="E10" s="169"/>
      <c r="F10" s="108"/>
      <c r="G10" s="114"/>
      <c r="H10" s="114"/>
      <c r="I10" s="114"/>
      <c r="J10" s="108"/>
      <c r="K10" s="114"/>
      <c r="L10" s="63"/>
      <c r="M10" s="63"/>
      <c r="N10" s="116"/>
      <c r="O10" s="117"/>
      <c r="P10" s="118"/>
      <c r="Q10" s="117"/>
      <c r="R10" s="117"/>
      <c r="S10" s="119"/>
      <c r="T10" s="120"/>
      <c r="U10" s="120"/>
      <c r="V10" s="120"/>
      <c r="W10" s="63"/>
      <c r="X10" s="63"/>
      <c r="Y10" s="63"/>
    </row>
    <row r="11" spans="1:25" thickBot="1" x14ac:dyDescent="0.35">
      <c r="A11" s="168"/>
      <c r="B11" s="169"/>
      <c r="C11" s="169"/>
      <c r="D11" s="169"/>
      <c r="E11" s="169"/>
      <c r="F11" s="108"/>
      <c r="G11" s="114"/>
      <c r="H11" s="114"/>
      <c r="I11" s="114"/>
      <c r="J11" s="108"/>
      <c r="K11" s="114"/>
      <c r="L11" s="63"/>
      <c r="M11" s="63"/>
      <c r="N11" s="116"/>
      <c r="O11" s="117"/>
      <c r="P11" s="118"/>
      <c r="Q11" s="117"/>
      <c r="R11" s="117"/>
      <c r="S11" s="119"/>
      <c r="T11" s="117"/>
      <c r="U11" s="117"/>
      <c r="V11" s="117"/>
      <c r="W11" s="63"/>
      <c r="X11" s="63"/>
      <c r="Y11" s="63"/>
    </row>
    <row r="12" spans="1:25" thickBot="1" x14ac:dyDescent="0.35">
      <c r="A12" s="168"/>
      <c r="B12" s="169"/>
      <c r="C12" s="169"/>
      <c r="D12" s="169"/>
      <c r="E12" s="169"/>
      <c r="F12" s="108"/>
      <c r="G12" s="114"/>
      <c r="H12" s="114"/>
      <c r="I12" s="114"/>
      <c r="J12" s="108"/>
      <c r="K12" s="114"/>
      <c r="L12" s="63"/>
      <c r="M12" s="63"/>
      <c r="N12" s="116"/>
      <c r="O12" s="117"/>
      <c r="P12" s="118"/>
      <c r="Q12" s="117"/>
      <c r="R12" s="117"/>
      <c r="S12" s="119"/>
      <c r="T12" s="117"/>
      <c r="U12" s="117"/>
      <c r="V12" s="117"/>
      <c r="W12" s="63"/>
      <c r="X12" s="63"/>
      <c r="Y12" s="63"/>
    </row>
    <row r="13" spans="1:25" thickBot="1" x14ac:dyDescent="0.35">
      <c r="A13" s="168"/>
      <c r="B13" s="169"/>
      <c r="C13" s="169"/>
      <c r="D13" s="169"/>
      <c r="E13" s="169"/>
      <c r="F13" s="108"/>
      <c r="G13" s="114"/>
      <c r="H13" s="114"/>
      <c r="I13" s="114"/>
      <c r="J13" s="108"/>
      <c r="K13" s="114"/>
      <c r="L13" s="63"/>
      <c r="M13" s="63"/>
      <c r="N13" s="116"/>
      <c r="O13" s="117"/>
      <c r="P13" s="118"/>
      <c r="Q13" s="117"/>
      <c r="R13" s="117"/>
      <c r="S13" s="119"/>
      <c r="T13" s="117"/>
      <c r="U13" s="117"/>
      <c r="V13" s="117"/>
      <c r="W13" s="63"/>
      <c r="X13" s="63"/>
      <c r="Y13" s="63"/>
    </row>
    <row r="14" spans="1:25" thickBot="1" x14ac:dyDescent="0.35">
      <c r="A14" s="168"/>
      <c r="B14" s="169"/>
      <c r="C14" s="169"/>
      <c r="D14" s="169"/>
      <c r="E14" s="169"/>
      <c r="F14" s="108"/>
      <c r="G14" s="114"/>
      <c r="H14" s="114"/>
      <c r="I14" s="114"/>
      <c r="J14" s="108"/>
      <c r="K14" s="114"/>
      <c r="L14" s="63"/>
      <c r="M14" s="63"/>
      <c r="N14" s="116"/>
      <c r="O14" s="117"/>
      <c r="P14" s="118"/>
      <c r="Q14" s="117"/>
      <c r="R14" s="117"/>
      <c r="S14" s="119"/>
      <c r="T14" s="117"/>
      <c r="U14" s="117"/>
      <c r="V14" s="117"/>
      <c r="W14" s="63"/>
      <c r="X14" s="63"/>
      <c r="Y14" s="63"/>
    </row>
    <row r="15" spans="1:25" ht="18.600000000000001" thickBot="1" x14ac:dyDescent="0.35">
      <c r="A15" s="168"/>
      <c r="B15" s="169"/>
      <c r="C15" s="169"/>
      <c r="D15" s="169"/>
      <c r="E15" s="169"/>
      <c r="F15" s="110"/>
      <c r="G15" s="114"/>
      <c r="H15" s="114"/>
      <c r="I15" s="114"/>
      <c r="J15" s="110"/>
      <c r="K15" s="114"/>
      <c r="L15" s="63"/>
      <c r="M15" s="63"/>
      <c r="N15" s="116"/>
      <c r="O15" s="117"/>
      <c r="P15" s="118"/>
      <c r="Q15" s="117"/>
      <c r="R15" s="117"/>
      <c r="S15" s="119"/>
      <c r="T15" s="117"/>
      <c r="U15" s="117"/>
      <c r="V15" s="117"/>
      <c r="W15" s="63"/>
      <c r="X15" s="63"/>
      <c r="Y15" s="63"/>
    </row>
    <row r="16" spans="1:25" thickBot="1" x14ac:dyDescent="0.35">
      <c r="A16" s="168"/>
      <c r="B16" s="169"/>
      <c r="C16" s="169"/>
      <c r="D16" s="169"/>
      <c r="E16" s="169"/>
      <c r="F16" s="108"/>
      <c r="G16" s="114"/>
      <c r="H16" s="114"/>
      <c r="I16" s="114"/>
      <c r="J16" s="108"/>
      <c r="K16" s="114"/>
      <c r="L16" s="63"/>
      <c r="M16" s="63"/>
      <c r="N16" s="116"/>
      <c r="O16" s="117"/>
      <c r="P16" s="118"/>
      <c r="Q16" s="117"/>
      <c r="R16" s="117"/>
      <c r="S16" s="119"/>
      <c r="T16" s="117"/>
      <c r="U16" s="117"/>
      <c r="V16" s="117"/>
      <c r="W16" s="63"/>
      <c r="X16" s="63"/>
      <c r="Y16" s="63"/>
    </row>
    <row r="17" spans="1:25" thickBot="1" x14ac:dyDescent="0.35">
      <c r="A17" s="168"/>
      <c r="B17" s="169"/>
      <c r="C17" s="169"/>
      <c r="D17" s="169"/>
      <c r="E17" s="169"/>
      <c r="F17" s="108"/>
      <c r="G17" s="114"/>
      <c r="H17" s="114"/>
      <c r="I17" s="114"/>
      <c r="J17" s="108"/>
      <c r="K17" s="114"/>
      <c r="L17" s="63"/>
      <c r="M17" s="63"/>
      <c r="N17" s="116"/>
      <c r="O17" s="117"/>
      <c r="P17" s="118"/>
      <c r="Q17" s="117"/>
      <c r="R17" s="117"/>
      <c r="S17" s="119"/>
      <c r="T17" s="117"/>
      <c r="U17" s="117"/>
      <c r="V17" s="117"/>
      <c r="W17" s="63"/>
      <c r="X17" s="63"/>
      <c r="Y17" s="63"/>
    </row>
    <row r="18" spans="1:25" thickBot="1" x14ac:dyDescent="0.35">
      <c r="A18" s="168"/>
      <c r="B18" s="169"/>
      <c r="C18" s="169"/>
      <c r="D18" s="169"/>
      <c r="E18" s="169"/>
      <c r="F18" s="108"/>
      <c r="G18" s="114"/>
      <c r="H18" s="114"/>
      <c r="I18" s="114"/>
      <c r="J18" s="108"/>
      <c r="K18" s="114"/>
      <c r="L18" s="63"/>
      <c r="M18" s="63"/>
      <c r="N18" s="116"/>
      <c r="O18" s="117"/>
      <c r="P18" s="118"/>
      <c r="Q18" s="117"/>
      <c r="R18" s="117"/>
      <c r="S18" s="119"/>
      <c r="T18" s="117"/>
      <c r="U18" s="117"/>
      <c r="V18" s="117"/>
      <c r="W18" s="63"/>
      <c r="X18" s="63"/>
      <c r="Y18" s="63"/>
    </row>
    <row r="19" spans="1:25" thickBot="1" x14ac:dyDescent="0.35">
      <c r="A19" s="168"/>
      <c r="B19" s="169"/>
      <c r="C19" s="169"/>
      <c r="D19" s="169"/>
      <c r="E19" s="169"/>
      <c r="F19" s="108"/>
      <c r="G19" s="114"/>
      <c r="H19" s="114"/>
      <c r="I19" s="114"/>
      <c r="J19" s="108"/>
      <c r="K19" s="114"/>
      <c r="L19" s="63"/>
      <c r="M19" s="63"/>
      <c r="N19" s="116"/>
      <c r="O19" s="117"/>
      <c r="P19" s="118"/>
      <c r="Q19" s="117"/>
      <c r="R19" s="117"/>
      <c r="S19" s="119"/>
      <c r="T19" s="117"/>
      <c r="U19" s="117"/>
      <c r="V19" s="117"/>
      <c r="W19" s="63"/>
      <c r="X19" s="63"/>
      <c r="Y19" s="63"/>
    </row>
    <row r="20" spans="1:25" thickBot="1" x14ac:dyDescent="0.35">
      <c r="A20" s="168"/>
      <c r="B20" s="169"/>
      <c r="C20" s="169"/>
      <c r="D20" s="169"/>
      <c r="E20" s="169"/>
      <c r="F20" s="108"/>
      <c r="G20" s="114"/>
      <c r="H20" s="114"/>
      <c r="I20" s="114"/>
      <c r="J20" s="108"/>
      <c r="K20" s="114"/>
      <c r="L20" s="63"/>
      <c r="M20" s="63"/>
      <c r="N20" s="116"/>
      <c r="O20" s="117"/>
      <c r="P20" s="118"/>
      <c r="Q20" s="117"/>
      <c r="R20" s="117"/>
      <c r="S20" s="119"/>
      <c r="T20" s="117"/>
      <c r="U20" s="117"/>
      <c r="V20" s="117"/>
      <c r="W20" s="63"/>
      <c r="X20" s="63"/>
      <c r="Y20" s="63"/>
    </row>
    <row r="21" spans="1:25" thickBot="1" x14ac:dyDescent="0.35">
      <c r="A21" s="168"/>
      <c r="B21" s="169"/>
      <c r="C21" s="169"/>
      <c r="D21" s="169"/>
      <c r="E21" s="169"/>
      <c r="F21" s="108"/>
      <c r="G21" s="114"/>
      <c r="H21" s="114"/>
      <c r="I21" s="114"/>
      <c r="J21" s="108"/>
      <c r="K21" s="114"/>
      <c r="L21" s="63"/>
      <c r="M21" s="63"/>
      <c r="N21" s="116"/>
      <c r="O21" s="117"/>
      <c r="P21" s="118"/>
      <c r="Q21" s="117"/>
      <c r="R21" s="117"/>
      <c r="S21" s="119"/>
      <c r="T21" s="117"/>
      <c r="U21" s="117"/>
      <c r="V21" s="117"/>
      <c r="W21" s="63"/>
      <c r="X21" s="63"/>
      <c r="Y21" s="63"/>
    </row>
    <row r="22" spans="1:25" thickBot="1" x14ac:dyDescent="0.35">
      <c r="A22" s="168"/>
      <c r="B22" s="169"/>
      <c r="C22" s="169"/>
      <c r="D22" s="169"/>
      <c r="E22" s="169"/>
      <c r="F22" s="108"/>
      <c r="G22" s="114"/>
      <c r="H22" s="114"/>
      <c r="I22" s="114"/>
      <c r="J22" s="108"/>
      <c r="K22" s="114"/>
      <c r="L22" s="63"/>
      <c r="M22" s="63"/>
      <c r="N22" s="116"/>
      <c r="O22" s="117"/>
      <c r="P22" s="118"/>
      <c r="Q22" s="117"/>
      <c r="R22" s="117"/>
      <c r="S22" s="119"/>
      <c r="T22" s="117"/>
      <c r="U22" s="117"/>
      <c r="V22" s="117"/>
      <c r="W22" s="63"/>
      <c r="X22" s="63"/>
      <c r="Y22" s="63"/>
    </row>
    <row r="23" spans="1:25" ht="14.45" x14ac:dyDescent="0.3">
      <c r="A23" s="111"/>
      <c r="B23" s="112"/>
      <c r="C23" s="112"/>
      <c r="D23" s="165"/>
      <c r="E23" s="165"/>
      <c r="F23" s="109"/>
      <c r="G23" s="115"/>
      <c r="H23" s="115"/>
      <c r="I23" s="115"/>
      <c r="J23" s="109"/>
      <c r="K23" s="115"/>
      <c r="L23" s="63"/>
      <c r="M23" s="63"/>
      <c r="N23" s="116"/>
      <c r="O23" s="117"/>
      <c r="P23" s="118"/>
      <c r="Q23" s="117"/>
      <c r="R23" s="117"/>
      <c r="S23" s="119"/>
      <c r="T23" s="121"/>
      <c r="U23" s="121"/>
      <c r="V23" s="121"/>
      <c r="W23" s="63"/>
      <c r="X23" s="63"/>
      <c r="Y23" s="63"/>
    </row>
  </sheetData>
  <sheetProtection sheet="1" formatCells="0" formatColumns="0" formatRows="0" sort="0" autoFilter="0"/>
  <mergeCells count="1">
    <mergeCell ref="A1:C1"/>
  </mergeCells>
  <conditionalFormatting sqref="L4:L23">
    <cfRule type="cellIs" dxfId="117" priority="13" operator="equal">
      <formula>"4 (Massimo)"</formula>
    </cfRule>
    <cfRule type="cellIs" dxfId="116" priority="14" operator="equal">
      <formula>"3 (Significativo)"</formula>
    </cfRule>
    <cfRule type="cellIs" dxfId="115" priority="15" operator="equal">
      <formula>"2 (Limitato)"</formula>
    </cfRule>
    <cfRule type="cellIs" dxfId="114" priority="16" operator="equal">
      <formula>"1 (Trascurabile)"</formula>
    </cfRule>
  </conditionalFormatting>
  <conditionalFormatting sqref="W4:Y23">
    <cfRule type="cellIs" dxfId="113" priority="1" operator="equal">
      <formula>"4 (Massimo)"</formula>
    </cfRule>
    <cfRule type="cellIs" dxfId="112" priority="2" operator="equal">
      <formula>"3 (Significativo)"</formula>
    </cfRule>
    <cfRule type="cellIs" dxfId="111" priority="3" operator="equal">
      <formula>"2 (Limitato)"</formula>
    </cfRule>
    <cfRule type="cellIs" dxfId="110" priority="4" operator="equal">
      <formula>"1 (Trascurabile)"</formula>
    </cfRule>
  </conditionalFormatting>
  <conditionalFormatting sqref="M4:M23">
    <cfRule type="cellIs" dxfId="109" priority="9" operator="equal">
      <formula>"4 (Massimo)"</formula>
    </cfRule>
    <cfRule type="cellIs" dxfId="108" priority="10" operator="equal">
      <formula>"3 (Significativo)"</formula>
    </cfRule>
    <cfRule type="cellIs" dxfId="107" priority="11" operator="equal">
      <formula>"2 (Limitato)"</formula>
    </cfRule>
    <cfRule type="cellIs" dxfId="106" priority="12" operator="equal">
      <formula>"1 (Trascurabile)"</formula>
    </cfRule>
  </conditionalFormatting>
  <conditionalFormatting sqref="T4:V10">
    <cfRule type="cellIs" dxfId="105" priority="5" operator="equal">
      <formula>"4 (Massimo)"</formula>
    </cfRule>
    <cfRule type="cellIs" dxfId="104" priority="6" operator="equal">
      <formula>"3 (Significativo)"</formula>
    </cfRule>
    <cfRule type="cellIs" dxfId="103" priority="7" operator="equal">
      <formula>"2 (Limitato)"</formula>
    </cfRule>
    <cfRule type="cellIs" dxfId="102" priority="8" operator="equal">
      <formula>"1 (Trascurabile)"</formula>
    </cfRule>
  </conditionalFormatting>
  <pageMargins left="0.7" right="0.7" top="0.75" bottom="0.75" header="0.3" footer="0.3"/>
  <pageSetup paperSize="9" orientation="portrait" r:id="rId1"/>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14:formula1>
            <xm:f>'(F) Valori'!$B$3:$B$6</xm:f>
          </x14:formula1>
          <xm:sqref>G4:I23 K4:K23 O4:S23 M5:N23</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5">
    <pageSetUpPr fitToPage="1"/>
  </sheetPr>
  <dimension ref="A1:M72"/>
  <sheetViews>
    <sheetView showZeros="0" topLeftCell="A58" workbookViewId="0">
      <selection activeCell="C26" sqref="C26"/>
    </sheetView>
  </sheetViews>
  <sheetFormatPr defaultColWidth="8.85546875" defaultRowHeight="15" x14ac:dyDescent="0.25"/>
  <cols>
    <col min="1" max="1" width="18.28515625" style="3" customWidth="1"/>
    <col min="2" max="2" width="25.85546875" style="3" customWidth="1"/>
    <col min="3" max="3" width="29" style="2" customWidth="1"/>
    <col min="4" max="4" width="32" style="2" customWidth="1"/>
    <col min="5" max="5" width="30.7109375" style="2" customWidth="1"/>
    <col min="6" max="6" width="21" style="2" customWidth="1"/>
    <col min="7" max="7" width="30.7109375" style="2" customWidth="1"/>
    <col min="8" max="8" width="24.140625" style="2" customWidth="1"/>
    <col min="9" max="9" width="24" style="2" customWidth="1"/>
    <col min="10" max="10" width="26.28515625" style="2" customWidth="1"/>
    <col min="11" max="11" width="26" style="2" customWidth="1"/>
    <col min="12" max="12" width="35.140625" style="2" customWidth="1"/>
    <col min="13" max="13" width="23.140625" style="2" customWidth="1"/>
    <col min="14" max="16384" width="8.85546875" style="2"/>
  </cols>
  <sheetData>
    <row r="1" spans="1:7" ht="26.25" customHeight="1" x14ac:dyDescent="0.25">
      <c r="A1" s="192" t="s">
        <v>191</v>
      </c>
      <c r="B1" s="192"/>
      <c r="C1" s="192"/>
      <c r="D1" s="192"/>
      <c r="E1" s="194" t="s">
        <v>188</v>
      </c>
      <c r="F1" s="195"/>
      <c r="G1" s="56" t="str">
        <f>CONCATENATE("VERSIONE DEL ",TEXT(Versione[Data],"GG/MM/AAAA"))</f>
        <v>VERSIONE DEL 00/01/1900</v>
      </c>
    </row>
    <row r="2" spans="1:7" ht="34.5" customHeight="1" x14ac:dyDescent="0.35">
      <c r="A2" s="198" t="s">
        <v>192</v>
      </c>
      <c r="B2" s="198"/>
      <c r="C2" s="198"/>
    </row>
    <row r="3" spans="1:7" ht="30.75" customHeight="1" x14ac:dyDescent="0.3">
      <c r="A3" s="196" t="s">
        <v>95</v>
      </c>
      <c r="B3" s="196"/>
      <c r="C3" s="196" t="s">
        <v>199</v>
      </c>
      <c r="D3" s="196"/>
      <c r="E3" s="196" t="s">
        <v>190</v>
      </c>
      <c r="F3" s="196"/>
      <c r="G3" s="101" t="s">
        <v>198</v>
      </c>
    </row>
    <row r="4" spans="1:7" ht="30" customHeight="1" x14ac:dyDescent="0.3">
      <c r="A4" s="197">
        <f>Titolare[Nome e cognome o ragione sociale]</f>
        <v>0</v>
      </c>
      <c r="B4" s="197"/>
      <c r="C4" s="197">
        <f>Titolare[Indirizzo sede legale]</f>
        <v>0</v>
      </c>
      <c r="D4" s="197"/>
      <c r="E4" s="197">
        <f>Titolare[Numero di telefono]</f>
        <v>0</v>
      </c>
      <c r="F4" s="197"/>
      <c r="G4" s="102">
        <f>Titolare[Indirizzo e-mail]</f>
        <v>0</v>
      </c>
    </row>
    <row r="5" spans="1:7" ht="14.45" x14ac:dyDescent="0.3">
      <c r="A5" s="2"/>
      <c r="B5" s="2"/>
      <c r="D5" s="42"/>
    </row>
    <row r="6" spans="1:7" ht="27.75" customHeight="1" x14ac:dyDescent="0.3">
      <c r="A6" s="193" t="s">
        <v>97</v>
      </c>
      <c r="B6" s="193"/>
      <c r="C6" s="193"/>
      <c r="D6" s="193"/>
      <c r="E6" s="193"/>
    </row>
    <row r="7" spans="1:7" ht="29.45" thickBot="1" x14ac:dyDescent="0.35">
      <c r="A7" s="52" t="s">
        <v>95</v>
      </c>
      <c r="B7" s="53" t="s">
        <v>199</v>
      </c>
      <c r="C7" s="53" t="s">
        <v>190</v>
      </c>
      <c r="D7" s="54" t="s">
        <v>198</v>
      </c>
      <c r="E7" s="53" t="s">
        <v>96</v>
      </c>
    </row>
    <row r="8" spans="1:7" ht="14.45" x14ac:dyDescent="0.3">
      <c r="A8" s="49">
        <f>'(I) Dati contatto e designazion'!A7</f>
        <v>0</v>
      </c>
      <c r="B8" s="43">
        <f>'(I) Dati contatto e designazion'!B7</f>
        <v>0</v>
      </c>
      <c r="C8" s="43">
        <f>'(I) Dati contatto e designazion'!C7</f>
        <v>0</v>
      </c>
      <c r="D8" s="44">
        <f>'(I) Dati contatto e designazion'!D7</f>
        <v>0</v>
      </c>
      <c r="E8" s="43">
        <f>'(I) Dati contatto e designazion'!E7</f>
        <v>0</v>
      </c>
    </row>
    <row r="9" spans="1:7" ht="14.45" x14ac:dyDescent="0.3">
      <c r="A9" s="50">
        <f>'(I) Dati contatto e designazion'!A8</f>
        <v>0</v>
      </c>
      <c r="B9" s="45">
        <f>'(I) Dati contatto e designazion'!B8</f>
        <v>0</v>
      </c>
      <c r="C9" s="45">
        <f>'(I) Dati contatto e designazion'!C8</f>
        <v>0</v>
      </c>
      <c r="D9" s="46">
        <f>'(I) Dati contatto e designazion'!D8</f>
        <v>0</v>
      </c>
      <c r="E9" s="45">
        <f>'(I) Dati contatto e designazion'!E8</f>
        <v>0</v>
      </c>
    </row>
    <row r="10" spans="1:7" ht="14.45" x14ac:dyDescent="0.3">
      <c r="A10" s="51">
        <f>'(I) Dati contatto e designazion'!A9</f>
        <v>0</v>
      </c>
      <c r="B10" s="47">
        <f>'(I) Dati contatto e designazion'!B9</f>
        <v>0</v>
      </c>
      <c r="C10" s="47">
        <f>'(I) Dati contatto e designazion'!C9</f>
        <v>0</v>
      </c>
      <c r="D10" s="48">
        <f>'(I) Dati contatto e designazion'!D9</f>
        <v>0</v>
      </c>
      <c r="E10" s="47">
        <f>'(I) Dati contatto e designazion'!E9</f>
        <v>0</v>
      </c>
    </row>
    <row r="11" spans="1:7" ht="14.45" x14ac:dyDescent="0.3">
      <c r="A11" s="50">
        <f>'(I) Dati contatto e designazion'!A10</f>
        <v>0</v>
      </c>
      <c r="B11" s="45">
        <f>'(I) Dati contatto e designazion'!B10</f>
        <v>0</v>
      </c>
      <c r="C11" s="45">
        <f>'(I) Dati contatto e designazion'!C10</f>
        <v>0</v>
      </c>
      <c r="D11" s="46">
        <f>'(I) Dati contatto e designazion'!D10</f>
        <v>0</v>
      </c>
      <c r="E11" s="45">
        <f>'(I) Dati contatto e designazion'!E10</f>
        <v>0</v>
      </c>
    </row>
    <row r="12" spans="1:7" ht="14.45" x14ac:dyDescent="0.3">
      <c r="A12" s="51">
        <f>'(I) Dati contatto e designazion'!A11</f>
        <v>0</v>
      </c>
      <c r="B12" s="47">
        <f>'(I) Dati contatto e designazion'!B11</f>
        <v>0</v>
      </c>
      <c r="C12" s="47">
        <f>'(I) Dati contatto e designazion'!C11</f>
        <v>0</v>
      </c>
      <c r="D12" s="48">
        <f>'(I) Dati contatto e designazion'!D11</f>
        <v>0</v>
      </c>
      <c r="E12" s="47">
        <f>'(I) Dati contatto e designazion'!E11</f>
        <v>0</v>
      </c>
    </row>
    <row r="13" spans="1:7" ht="14.45" x14ac:dyDescent="0.3">
      <c r="A13" s="50">
        <f>'(I) Dati contatto e designazion'!A12</f>
        <v>0</v>
      </c>
      <c r="B13" s="45">
        <f>'(I) Dati contatto e designazion'!B12</f>
        <v>0</v>
      </c>
      <c r="C13" s="45">
        <f>'(I) Dati contatto e designazion'!C12</f>
        <v>0</v>
      </c>
      <c r="D13" s="46">
        <f>'(I) Dati contatto e designazion'!D12</f>
        <v>0</v>
      </c>
      <c r="E13" s="45">
        <f>'(I) Dati contatto e designazion'!E12</f>
        <v>0</v>
      </c>
    </row>
    <row r="14" spans="1:7" ht="14.45" x14ac:dyDescent="0.3">
      <c r="A14" s="51">
        <f>'(I) Dati contatto e designazion'!A13</f>
        <v>0</v>
      </c>
      <c r="B14" s="47">
        <f>'(I) Dati contatto e designazion'!B13</f>
        <v>0</v>
      </c>
      <c r="C14" s="47">
        <f>'(I) Dati contatto e designazion'!C13</f>
        <v>0</v>
      </c>
      <c r="D14" s="48">
        <f>'(I) Dati contatto e designazion'!D13</f>
        <v>0</v>
      </c>
      <c r="E14" s="47">
        <f>'(I) Dati contatto e designazion'!E13</f>
        <v>0</v>
      </c>
    </row>
    <row r="15" spans="1:7" ht="14.45" x14ac:dyDescent="0.3">
      <c r="A15" s="50">
        <f>'(I) Dati contatto e designazion'!A14</f>
        <v>0</v>
      </c>
      <c r="B15" s="45">
        <f>'(I) Dati contatto e designazion'!B14</f>
        <v>0</v>
      </c>
      <c r="C15" s="45">
        <f>'(I) Dati contatto e designazion'!C14</f>
        <v>0</v>
      </c>
      <c r="D15" s="46">
        <f>'(I) Dati contatto e designazion'!D14</f>
        <v>0</v>
      </c>
      <c r="E15" s="45">
        <f>'(I) Dati contatto e designazion'!E14</f>
        <v>0</v>
      </c>
    </row>
    <row r="16" spans="1:7" ht="14.45" x14ac:dyDescent="0.3">
      <c r="A16" s="51">
        <f>'(I) Dati contatto e designazion'!A15</f>
        <v>0</v>
      </c>
      <c r="B16" s="47">
        <f>'(I) Dati contatto e designazion'!B15</f>
        <v>0</v>
      </c>
      <c r="C16" s="47">
        <f>'(I) Dati contatto e designazion'!C15</f>
        <v>0</v>
      </c>
      <c r="D16" s="48">
        <f>'(I) Dati contatto e designazion'!D15</f>
        <v>0</v>
      </c>
      <c r="E16" s="47">
        <f>'(I) Dati contatto e designazion'!E15</f>
        <v>0</v>
      </c>
    </row>
    <row r="17" spans="1:13" ht="14.45" x14ac:dyDescent="0.3">
      <c r="A17" s="50">
        <f>'(I) Dati contatto e designazion'!A16</f>
        <v>0</v>
      </c>
      <c r="B17" s="45">
        <f>'(I) Dati contatto e designazion'!B16</f>
        <v>0</v>
      </c>
      <c r="C17" s="45">
        <f>'(I) Dati contatto e designazion'!C16</f>
        <v>0</v>
      </c>
      <c r="D17" s="46">
        <f>'(I) Dati contatto e designazion'!D16</f>
        <v>0</v>
      </c>
      <c r="E17" s="45">
        <f>'(I) Dati contatto e designazion'!E16</f>
        <v>0</v>
      </c>
    </row>
    <row r="19" spans="1:13" s="3" customFormat="1" ht="75" x14ac:dyDescent="0.25">
      <c r="A19" s="3" t="s">
        <v>100</v>
      </c>
      <c r="B19" s="3" t="s">
        <v>99</v>
      </c>
      <c r="C19" s="3" t="s">
        <v>4</v>
      </c>
      <c r="D19" s="3" t="s">
        <v>0</v>
      </c>
      <c r="E19" s="3" t="s">
        <v>3</v>
      </c>
      <c r="F19" s="3" t="s">
        <v>12</v>
      </c>
      <c r="G19" s="3" t="s">
        <v>89</v>
      </c>
      <c r="H19" s="3" t="s">
        <v>87</v>
      </c>
      <c r="I19" s="3" t="s">
        <v>88</v>
      </c>
      <c r="J19" s="3" t="s">
        <v>166</v>
      </c>
      <c r="K19" s="3" t="s">
        <v>1</v>
      </c>
      <c r="L19" s="3" t="s">
        <v>92</v>
      </c>
      <c r="M19" s="3" t="s">
        <v>2</v>
      </c>
    </row>
    <row r="20" spans="1:13" ht="72" x14ac:dyDescent="0.3">
      <c r="A20" s="3">
        <f>'(I) Informazioni trattamenti'!N2</f>
        <v>0</v>
      </c>
      <c r="B20" s="3">
        <f>'(I) Informazioni trattamenti'!O2</f>
        <v>0</v>
      </c>
      <c r="C20" s="2">
        <f>'(I) Informazioni trattamenti'!A2</f>
        <v>0</v>
      </c>
      <c r="D20" s="2">
        <f>'(I) Informazioni trattamenti'!B2</f>
        <v>0</v>
      </c>
      <c r="E20" s="2">
        <f>'(I) Informazioni trattamenti'!C2</f>
        <v>0</v>
      </c>
      <c r="F20" s="2">
        <f>'(I) Informazioni trattamenti'!H2</f>
        <v>0</v>
      </c>
      <c r="G20" s="2">
        <f>'(I) Informazioni trattamenti'!I2</f>
        <v>0</v>
      </c>
      <c r="H20" s="2">
        <f>'(I) Informazioni trattamenti'!J2</f>
        <v>0</v>
      </c>
      <c r="I20" s="2">
        <f>'(I) Informazioni trattamenti'!K2</f>
        <v>0</v>
      </c>
      <c r="J20" s="2">
        <f>'(I) Informazioni trattamenti'!P2</f>
        <v>0</v>
      </c>
      <c r="K20" s="2">
        <f>'(I) Informazioni trattamenti'!Q2</f>
        <v>0</v>
      </c>
      <c r="L20" s="2">
        <f>'(I) Informazioni trattamenti'!R2</f>
        <v>0</v>
      </c>
      <c r="M20" s="2">
        <f>'(I) Informazioni trattamenti'!S2</f>
        <v>0</v>
      </c>
    </row>
    <row r="21" spans="1:13" ht="72" x14ac:dyDescent="0.3">
      <c r="A21" s="3">
        <f>'(I) Informazioni trattamenti'!N3</f>
        <v>0</v>
      </c>
      <c r="B21" s="3">
        <f>'(I) Informazioni trattamenti'!O3</f>
        <v>0</v>
      </c>
      <c r="C21" s="2">
        <f>'(I) Informazioni trattamenti'!A3</f>
        <v>0</v>
      </c>
      <c r="D21" s="2">
        <f>'(I) Informazioni trattamenti'!B3</f>
        <v>0</v>
      </c>
      <c r="E21" s="2">
        <f>'(I) Informazioni trattamenti'!C3</f>
        <v>0</v>
      </c>
      <c r="F21" s="2">
        <f>'(I) Informazioni trattamenti'!H3</f>
        <v>0</v>
      </c>
      <c r="G21" s="2">
        <f>'(I) Informazioni trattamenti'!I3</f>
        <v>0</v>
      </c>
      <c r="H21" s="2">
        <f>'(I) Informazioni trattamenti'!J3</f>
        <v>0</v>
      </c>
      <c r="I21" s="2">
        <f>'(I) Informazioni trattamenti'!K3</f>
        <v>0</v>
      </c>
      <c r="J21" s="2">
        <f>'(I) Informazioni trattamenti'!P3</f>
        <v>0</v>
      </c>
      <c r="K21" s="2">
        <f>'(I) Informazioni trattamenti'!Q3</f>
        <v>0</v>
      </c>
      <c r="L21" s="2">
        <f>'(I) Informazioni trattamenti'!R3</f>
        <v>0</v>
      </c>
      <c r="M21" s="2">
        <f>'(I) Informazioni trattamenti'!S3</f>
        <v>0</v>
      </c>
    </row>
    <row r="22" spans="1:13" ht="72" x14ac:dyDescent="0.3">
      <c r="A22" s="3">
        <f>'(I) Informazioni trattamenti'!N4</f>
        <v>0</v>
      </c>
      <c r="B22" s="3">
        <f>'(I) Informazioni trattamenti'!O4</f>
        <v>0</v>
      </c>
      <c r="C22" s="2">
        <f>'(I) Informazioni trattamenti'!A4</f>
        <v>0</v>
      </c>
      <c r="D22" s="2">
        <f>'(I) Informazioni trattamenti'!B4</f>
        <v>0</v>
      </c>
      <c r="E22" s="2">
        <f>'(I) Informazioni trattamenti'!C4</f>
        <v>0</v>
      </c>
      <c r="F22" s="2">
        <f>'(I) Informazioni trattamenti'!H4</f>
        <v>0</v>
      </c>
      <c r="G22" s="2">
        <f>'(I) Informazioni trattamenti'!I4</f>
        <v>0</v>
      </c>
      <c r="H22" s="2">
        <f>'(I) Informazioni trattamenti'!J4</f>
        <v>0</v>
      </c>
      <c r="I22" s="2">
        <f>'(I) Informazioni trattamenti'!K4</f>
        <v>0</v>
      </c>
      <c r="J22" s="2">
        <f>'(I) Informazioni trattamenti'!P4</f>
        <v>0</v>
      </c>
      <c r="K22" s="2">
        <f>'(I) Informazioni trattamenti'!Q4</f>
        <v>0</v>
      </c>
      <c r="L22" s="2">
        <f>'(I) Informazioni trattamenti'!R4</f>
        <v>0</v>
      </c>
      <c r="M22" s="2">
        <f>'(I) Informazioni trattamenti'!S4</f>
        <v>0</v>
      </c>
    </row>
    <row r="23" spans="1:13" ht="72" x14ac:dyDescent="0.3">
      <c r="A23" s="3">
        <f>'(I) Informazioni trattamenti'!N5</f>
        <v>0</v>
      </c>
      <c r="B23" s="3">
        <f>'(I) Informazioni trattamenti'!O5</f>
        <v>0</v>
      </c>
      <c r="C23" s="2">
        <f>'(I) Informazioni trattamenti'!A5</f>
        <v>0</v>
      </c>
      <c r="D23" s="2">
        <f>'(I) Informazioni trattamenti'!B5</f>
        <v>0</v>
      </c>
      <c r="E23" s="2">
        <f>'(I) Informazioni trattamenti'!C5</f>
        <v>0</v>
      </c>
      <c r="F23" s="2">
        <f>'(I) Informazioni trattamenti'!H5</f>
        <v>0</v>
      </c>
      <c r="G23" s="2">
        <f>'(I) Informazioni trattamenti'!I5</f>
        <v>0</v>
      </c>
      <c r="H23" s="2">
        <f>'(I) Informazioni trattamenti'!J5</f>
        <v>0</v>
      </c>
      <c r="I23" s="2">
        <f>'(I) Informazioni trattamenti'!K5</f>
        <v>0</v>
      </c>
      <c r="J23" s="2">
        <f>'(I) Informazioni trattamenti'!P5</f>
        <v>0</v>
      </c>
      <c r="K23" s="2">
        <f>'(I) Informazioni trattamenti'!Q5</f>
        <v>0</v>
      </c>
      <c r="L23" s="2">
        <f>'(I) Informazioni trattamenti'!R5</f>
        <v>0</v>
      </c>
      <c r="M23" s="2">
        <f>'(I) Informazioni trattamenti'!S5</f>
        <v>0</v>
      </c>
    </row>
    <row r="24" spans="1:13" ht="72" x14ac:dyDescent="0.3">
      <c r="A24" s="3">
        <f>'(I) Informazioni trattamenti'!N6</f>
        <v>0</v>
      </c>
      <c r="B24" s="3">
        <f>'(I) Informazioni trattamenti'!O6</f>
        <v>0</v>
      </c>
      <c r="C24" s="2">
        <f>'(I) Informazioni trattamenti'!A6</f>
        <v>0</v>
      </c>
      <c r="D24" s="2">
        <f>'(I) Informazioni trattamenti'!B6</f>
        <v>0</v>
      </c>
      <c r="E24" s="2">
        <f>'(I) Informazioni trattamenti'!C6</f>
        <v>0</v>
      </c>
      <c r="F24" s="2">
        <f>'(I) Informazioni trattamenti'!H6</f>
        <v>0</v>
      </c>
      <c r="G24" s="2">
        <f>'(I) Informazioni trattamenti'!I6</f>
        <v>0</v>
      </c>
      <c r="H24" s="2">
        <f>'(I) Informazioni trattamenti'!J6</f>
        <v>0</v>
      </c>
      <c r="I24" s="2">
        <f>'(I) Informazioni trattamenti'!K6</f>
        <v>0</v>
      </c>
      <c r="J24" s="2">
        <f>'(I) Informazioni trattamenti'!P6</f>
        <v>0</v>
      </c>
      <c r="K24" s="2">
        <f>'(I) Informazioni trattamenti'!Q6</f>
        <v>0</v>
      </c>
      <c r="L24" s="2">
        <f>'(I) Informazioni trattamenti'!R6</f>
        <v>0</v>
      </c>
      <c r="M24" s="2">
        <f>'(I) Informazioni trattamenti'!S6</f>
        <v>0</v>
      </c>
    </row>
    <row r="25" spans="1:13" ht="72" x14ac:dyDescent="0.3">
      <c r="A25" s="3">
        <f>'(I) Informazioni trattamenti'!N7</f>
        <v>0</v>
      </c>
      <c r="B25" s="3">
        <f>'(I) Informazioni trattamenti'!O7</f>
        <v>0</v>
      </c>
      <c r="C25" s="2">
        <f>'(I) Informazioni trattamenti'!A7</f>
        <v>0</v>
      </c>
      <c r="D25" s="2">
        <f>'(I) Informazioni trattamenti'!B7</f>
        <v>0</v>
      </c>
      <c r="E25" s="2">
        <f>'(I) Informazioni trattamenti'!C7</f>
        <v>0</v>
      </c>
      <c r="F25" s="2">
        <f>'(I) Informazioni trattamenti'!H7</f>
        <v>0</v>
      </c>
      <c r="G25" s="2">
        <f>'(I) Informazioni trattamenti'!I7</f>
        <v>0</v>
      </c>
      <c r="H25" s="2">
        <f>'(I) Informazioni trattamenti'!J7</f>
        <v>0</v>
      </c>
      <c r="I25" s="2">
        <f>'(I) Informazioni trattamenti'!K7</f>
        <v>0</v>
      </c>
      <c r="J25" s="2">
        <f>'(I) Informazioni trattamenti'!P7</f>
        <v>0</v>
      </c>
      <c r="K25" s="2">
        <f>'(I) Informazioni trattamenti'!Q7</f>
        <v>0</v>
      </c>
      <c r="L25" s="2">
        <f>'(I) Informazioni trattamenti'!R7</f>
        <v>0</v>
      </c>
      <c r="M25" s="2">
        <f>'(I) Informazioni trattamenti'!S7</f>
        <v>0</v>
      </c>
    </row>
    <row r="26" spans="1:13" ht="72" x14ac:dyDescent="0.3">
      <c r="A26" s="3">
        <f>'(I) Informazioni trattamenti'!N8</f>
        <v>0</v>
      </c>
      <c r="B26" s="3">
        <f>'(I) Informazioni trattamenti'!O8</f>
        <v>0</v>
      </c>
      <c r="C26" s="2">
        <f>'(I) Informazioni trattamenti'!A8</f>
        <v>0</v>
      </c>
      <c r="D26" s="2">
        <f>'(I) Informazioni trattamenti'!B8</f>
        <v>0</v>
      </c>
      <c r="E26" s="2">
        <f>'(I) Informazioni trattamenti'!C8</f>
        <v>0</v>
      </c>
      <c r="F26" s="2">
        <f>'(I) Informazioni trattamenti'!H8</f>
        <v>0</v>
      </c>
      <c r="G26" s="2">
        <f>'(I) Informazioni trattamenti'!I8</f>
        <v>0</v>
      </c>
      <c r="H26" s="2">
        <f>'(I) Informazioni trattamenti'!J8</f>
        <v>0</v>
      </c>
      <c r="I26" s="2">
        <f>'(I) Informazioni trattamenti'!K8</f>
        <v>0</v>
      </c>
      <c r="J26" s="2">
        <f>'(I) Informazioni trattamenti'!P8</f>
        <v>0</v>
      </c>
      <c r="K26" s="2">
        <f>'(I) Informazioni trattamenti'!Q8</f>
        <v>0</v>
      </c>
      <c r="L26" s="2">
        <f>'(I) Informazioni trattamenti'!R8</f>
        <v>0</v>
      </c>
      <c r="M26" s="2">
        <f>'(I) Informazioni trattamenti'!S8</f>
        <v>0</v>
      </c>
    </row>
    <row r="27" spans="1:13" ht="72" x14ac:dyDescent="0.3">
      <c r="A27" s="3">
        <f>'(I) Informazioni trattamenti'!N9</f>
        <v>0</v>
      </c>
      <c r="B27" s="3">
        <f>'(I) Informazioni trattamenti'!O9</f>
        <v>0</v>
      </c>
      <c r="C27" s="2">
        <f>'(I) Informazioni trattamenti'!A9</f>
        <v>0</v>
      </c>
      <c r="D27" s="2">
        <f>'(I) Informazioni trattamenti'!B9</f>
        <v>0</v>
      </c>
      <c r="E27" s="2">
        <f>'(I) Informazioni trattamenti'!C9</f>
        <v>0</v>
      </c>
      <c r="F27" s="2">
        <f>'(I) Informazioni trattamenti'!H9</f>
        <v>0</v>
      </c>
      <c r="G27" s="2">
        <f>'(I) Informazioni trattamenti'!I9</f>
        <v>0</v>
      </c>
      <c r="H27" s="2">
        <f>'(I) Informazioni trattamenti'!J9</f>
        <v>0</v>
      </c>
      <c r="I27" s="2">
        <f>'(I) Informazioni trattamenti'!K9</f>
        <v>0</v>
      </c>
      <c r="J27" s="2">
        <f>'(I) Informazioni trattamenti'!P9</f>
        <v>0</v>
      </c>
      <c r="K27" s="2">
        <f>'(I) Informazioni trattamenti'!Q9</f>
        <v>0</v>
      </c>
      <c r="L27" s="2">
        <f>'(I) Informazioni trattamenti'!R9</f>
        <v>0</v>
      </c>
      <c r="M27" s="2">
        <f>'(I) Informazioni trattamenti'!S9</f>
        <v>0</v>
      </c>
    </row>
    <row r="28" spans="1:13" ht="14.45" x14ac:dyDescent="0.3">
      <c r="A28" s="3">
        <f>'(I) Informazioni trattamenti'!N10</f>
        <v>0</v>
      </c>
      <c r="B28" s="3">
        <f>'(I) Informazioni trattamenti'!O10</f>
        <v>0</v>
      </c>
      <c r="C28" s="2">
        <f>'(I) Informazioni trattamenti'!A10</f>
        <v>0</v>
      </c>
      <c r="D28" s="2">
        <f>'(I) Informazioni trattamenti'!B10</f>
        <v>0</v>
      </c>
      <c r="E28" s="2">
        <f>'(I) Informazioni trattamenti'!C10</f>
        <v>0</v>
      </c>
      <c r="F28" s="2">
        <f>'(I) Informazioni trattamenti'!H10</f>
        <v>0</v>
      </c>
      <c r="G28" s="2">
        <f>'(I) Informazioni trattamenti'!I10</f>
        <v>0</v>
      </c>
      <c r="H28" s="2">
        <f>'(I) Informazioni trattamenti'!J10</f>
        <v>0</v>
      </c>
      <c r="I28" s="2">
        <f>'(I) Informazioni trattamenti'!K10</f>
        <v>0</v>
      </c>
      <c r="J28" s="2">
        <f>'(I) Informazioni trattamenti'!P10</f>
        <v>0</v>
      </c>
      <c r="K28" s="2">
        <f>'(I) Informazioni trattamenti'!Q10</f>
        <v>0</v>
      </c>
      <c r="L28" s="2">
        <f>'(I) Informazioni trattamenti'!R10</f>
        <v>0</v>
      </c>
      <c r="M28" s="2">
        <f>'(I) Informazioni trattamenti'!S10</f>
        <v>0</v>
      </c>
    </row>
    <row r="29" spans="1:13" ht="14.45" x14ac:dyDescent="0.3">
      <c r="A29" s="3">
        <f>'(I) Informazioni trattamenti'!N11</f>
        <v>0</v>
      </c>
      <c r="B29" s="3">
        <f>'(I) Informazioni trattamenti'!O11</f>
        <v>0</v>
      </c>
      <c r="C29" s="2">
        <f>'(I) Informazioni trattamenti'!A11</f>
        <v>0</v>
      </c>
      <c r="D29" s="2">
        <f>'(I) Informazioni trattamenti'!B11</f>
        <v>0</v>
      </c>
      <c r="E29" s="2">
        <f>'(I) Informazioni trattamenti'!C11</f>
        <v>0</v>
      </c>
      <c r="F29" s="2">
        <f>'(I) Informazioni trattamenti'!H11</f>
        <v>0</v>
      </c>
      <c r="G29" s="2">
        <f>'(I) Informazioni trattamenti'!I11</f>
        <v>0</v>
      </c>
      <c r="H29" s="2">
        <f>'(I) Informazioni trattamenti'!J11</f>
        <v>0</v>
      </c>
      <c r="I29" s="2">
        <f>'(I) Informazioni trattamenti'!K11</f>
        <v>0</v>
      </c>
      <c r="J29" s="2">
        <f>'(I) Informazioni trattamenti'!P11</f>
        <v>0</v>
      </c>
      <c r="K29" s="2">
        <f>'(I) Informazioni trattamenti'!Q11</f>
        <v>0</v>
      </c>
      <c r="L29" s="2">
        <f>'(I) Informazioni trattamenti'!R11</f>
        <v>0</v>
      </c>
      <c r="M29" s="2">
        <f>'(I) Informazioni trattamenti'!S11</f>
        <v>0</v>
      </c>
    </row>
    <row r="30" spans="1:13" ht="14.45" x14ac:dyDescent="0.3">
      <c r="A30" s="3">
        <f>'(I) Informazioni trattamenti'!N12</f>
        <v>0</v>
      </c>
      <c r="B30" s="3">
        <f>'(I) Informazioni trattamenti'!O12</f>
        <v>0</v>
      </c>
      <c r="C30" s="2">
        <f>'(I) Informazioni trattamenti'!A12</f>
        <v>0</v>
      </c>
      <c r="D30" s="2">
        <f>'(I) Informazioni trattamenti'!B12</f>
        <v>0</v>
      </c>
      <c r="E30" s="2">
        <f>'(I) Informazioni trattamenti'!C12</f>
        <v>0</v>
      </c>
      <c r="F30" s="2">
        <f>'(I) Informazioni trattamenti'!H12</f>
        <v>0</v>
      </c>
      <c r="G30" s="2">
        <f>'(I) Informazioni trattamenti'!I12</f>
        <v>0</v>
      </c>
      <c r="H30" s="2">
        <f>'(I) Informazioni trattamenti'!J12</f>
        <v>0</v>
      </c>
      <c r="I30" s="2">
        <f>'(I) Informazioni trattamenti'!K12</f>
        <v>0</v>
      </c>
      <c r="J30" s="2">
        <f>'(I) Informazioni trattamenti'!P12</f>
        <v>0</v>
      </c>
      <c r="K30" s="2">
        <f>'(I) Informazioni trattamenti'!Q12</f>
        <v>0</v>
      </c>
      <c r="L30" s="2">
        <f>'(I) Informazioni trattamenti'!R12</f>
        <v>0</v>
      </c>
      <c r="M30" s="2">
        <f>'(I) Informazioni trattamenti'!S12</f>
        <v>0</v>
      </c>
    </row>
    <row r="31" spans="1:13" ht="14.45" x14ac:dyDescent="0.3">
      <c r="A31" s="3">
        <f>'(I) Informazioni trattamenti'!N13</f>
        <v>0</v>
      </c>
      <c r="B31" s="3">
        <f>'(I) Informazioni trattamenti'!O13</f>
        <v>0</v>
      </c>
      <c r="C31" s="2">
        <f>'(I) Informazioni trattamenti'!A13</f>
        <v>0</v>
      </c>
      <c r="D31" s="2">
        <f>'(I) Informazioni trattamenti'!B13</f>
        <v>0</v>
      </c>
      <c r="E31" s="2">
        <f>'(I) Informazioni trattamenti'!C13</f>
        <v>0</v>
      </c>
      <c r="F31" s="2">
        <f>'(I) Informazioni trattamenti'!H13</f>
        <v>0</v>
      </c>
      <c r="G31" s="2">
        <f>'(I) Informazioni trattamenti'!I13</f>
        <v>0</v>
      </c>
      <c r="H31" s="2">
        <f>'(I) Informazioni trattamenti'!J13</f>
        <v>0</v>
      </c>
      <c r="I31" s="2">
        <f>'(I) Informazioni trattamenti'!K13</f>
        <v>0</v>
      </c>
      <c r="J31" s="2">
        <f>'(I) Informazioni trattamenti'!P13</f>
        <v>0</v>
      </c>
      <c r="K31" s="2">
        <f>'(I) Informazioni trattamenti'!Q13</f>
        <v>0</v>
      </c>
      <c r="L31" s="2">
        <f>'(I) Informazioni trattamenti'!R13</f>
        <v>0</v>
      </c>
      <c r="M31" s="2">
        <f>'(I) Informazioni trattamenti'!S13</f>
        <v>0</v>
      </c>
    </row>
    <row r="32" spans="1:13" ht="14.45" x14ac:dyDescent="0.3">
      <c r="A32" s="3">
        <f>'(I) Informazioni trattamenti'!N14</f>
        <v>0</v>
      </c>
      <c r="B32" s="3">
        <f>'(I) Informazioni trattamenti'!O14</f>
        <v>0</v>
      </c>
      <c r="C32" s="2">
        <f>'(I) Informazioni trattamenti'!A14</f>
        <v>0</v>
      </c>
      <c r="D32" s="2">
        <f>'(I) Informazioni trattamenti'!B14</f>
        <v>0</v>
      </c>
      <c r="E32" s="2">
        <f>'(I) Informazioni trattamenti'!C14</f>
        <v>0</v>
      </c>
      <c r="F32" s="2">
        <f>'(I) Informazioni trattamenti'!H14</f>
        <v>0</v>
      </c>
      <c r="G32" s="2">
        <f>'(I) Informazioni trattamenti'!I14</f>
        <v>0</v>
      </c>
      <c r="H32" s="2">
        <f>'(I) Informazioni trattamenti'!J14</f>
        <v>0</v>
      </c>
      <c r="I32" s="2">
        <f>'(I) Informazioni trattamenti'!K14</f>
        <v>0</v>
      </c>
      <c r="J32" s="2">
        <f>'(I) Informazioni trattamenti'!P14</f>
        <v>0</v>
      </c>
      <c r="K32" s="2">
        <f>'(I) Informazioni trattamenti'!Q14</f>
        <v>0</v>
      </c>
      <c r="L32" s="2">
        <f>'(I) Informazioni trattamenti'!R14</f>
        <v>0</v>
      </c>
      <c r="M32" s="2">
        <f>'(I) Informazioni trattamenti'!S14</f>
        <v>0</v>
      </c>
    </row>
    <row r="33" spans="1:13" ht="14.45" x14ac:dyDescent="0.3">
      <c r="A33" s="3">
        <f>'(I) Informazioni trattamenti'!N15</f>
        <v>0</v>
      </c>
      <c r="B33" s="3">
        <f>'(I) Informazioni trattamenti'!O15</f>
        <v>0</v>
      </c>
      <c r="C33" s="2">
        <f>'(I) Informazioni trattamenti'!A15</f>
        <v>0</v>
      </c>
      <c r="D33" s="2">
        <f>'(I) Informazioni trattamenti'!B15</f>
        <v>0</v>
      </c>
      <c r="E33" s="2">
        <f>'(I) Informazioni trattamenti'!C15</f>
        <v>0</v>
      </c>
      <c r="F33" s="2">
        <f>'(I) Informazioni trattamenti'!H15</f>
        <v>0</v>
      </c>
      <c r="G33" s="2">
        <f>'(I) Informazioni trattamenti'!I15</f>
        <v>0</v>
      </c>
      <c r="H33" s="2">
        <f>'(I) Informazioni trattamenti'!J15</f>
        <v>0</v>
      </c>
      <c r="I33" s="2">
        <f>'(I) Informazioni trattamenti'!K15</f>
        <v>0</v>
      </c>
      <c r="J33" s="2">
        <f>'(I) Informazioni trattamenti'!P15</f>
        <v>0</v>
      </c>
      <c r="K33" s="2">
        <f>'(I) Informazioni trattamenti'!Q15</f>
        <v>0</v>
      </c>
      <c r="L33" s="2">
        <f>'(I) Informazioni trattamenti'!R15</f>
        <v>0</v>
      </c>
      <c r="M33" s="2">
        <f>'(I) Informazioni trattamenti'!S15</f>
        <v>0</v>
      </c>
    </row>
    <row r="34" spans="1:13" ht="14.45" x14ac:dyDescent="0.3">
      <c r="A34" s="3">
        <f>'(I) Informazioni trattamenti'!N16</f>
        <v>0</v>
      </c>
      <c r="B34" s="3">
        <f>'(I) Informazioni trattamenti'!O16</f>
        <v>0</v>
      </c>
      <c r="C34" s="2">
        <f>'(I) Informazioni trattamenti'!A16</f>
        <v>0</v>
      </c>
      <c r="D34" s="2">
        <f>'(I) Informazioni trattamenti'!B16</f>
        <v>0</v>
      </c>
      <c r="E34" s="2">
        <f>'(I) Informazioni trattamenti'!C16</f>
        <v>0</v>
      </c>
      <c r="F34" s="2">
        <f>'(I) Informazioni trattamenti'!H16</f>
        <v>0</v>
      </c>
      <c r="G34" s="2">
        <f>'(I) Informazioni trattamenti'!I16</f>
        <v>0</v>
      </c>
      <c r="H34" s="2">
        <f>'(I) Informazioni trattamenti'!J16</f>
        <v>0</v>
      </c>
      <c r="I34" s="2">
        <f>'(I) Informazioni trattamenti'!K16</f>
        <v>0</v>
      </c>
      <c r="J34" s="2">
        <f>'(I) Informazioni trattamenti'!P16</f>
        <v>0</v>
      </c>
      <c r="K34" s="2">
        <f>'(I) Informazioni trattamenti'!Q16</f>
        <v>0</v>
      </c>
      <c r="L34" s="2">
        <f>'(I) Informazioni trattamenti'!R16</f>
        <v>0</v>
      </c>
      <c r="M34" s="2">
        <f>'(I) Informazioni trattamenti'!S16</f>
        <v>0</v>
      </c>
    </row>
    <row r="35" spans="1:13" ht="14.45" x14ac:dyDescent="0.3">
      <c r="A35" s="3">
        <f>'(I) Informazioni trattamenti'!N17</f>
        <v>0</v>
      </c>
      <c r="B35" s="3">
        <f>'(I) Informazioni trattamenti'!O17</f>
        <v>0</v>
      </c>
      <c r="C35" s="2">
        <f>'(I) Informazioni trattamenti'!A17</f>
        <v>0</v>
      </c>
      <c r="D35" s="2">
        <f>'(I) Informazioni trattamenti'!B17</f>
        <v>0</v>
      </c>
      <c r="E35" s="2">
        <f>'(I) Informazioni trattamenti'!C17</f>
        <v>0</v>
      </c>
      <c r="F35" s="2">
        <f>'(I) Informazioni trattamenti'!H17</f>
        <v>0</v>
      </c>
      <c r="G35" s="2">
        <f>'(I) Informazioni trattamenti'!I17</f>
        <v>0</v>
      </c>
      <c r="H35" s="2">
        <f>'(I) Informazioni trattamenti'!J17</f>
        <v>0</v>
      </c>
      <c r="I35" s="2">
        <f>'(I) Informazioni trattamenti'!K17</f>
        <v>0</v>
      </c>
      <c r="J35" s="2">
        <f>'(I) Informazioni trattamenti'!P17</f>
        <v>0</v>
      </c>
      <c r="K35" s="2">
        <f>'(I) Informazioni trattamenti'!Q17</f>
        <v>0</v>
      </c>
      <c r="L35" s="2">
        <f>'(I) Informazioni trattamenti'!R17</f>
        <v>0</v>
      </c>
      <c r="M35" s="2">
        <f>'(I) Informazioni trattamenti'!S17</f>
        <v>0</v>
      </c>
    </row>
    <row r="36" spans="1:13" ht="14.45" x14ac:dyDescent="0.3">
      <c r="A36" s="3">
        <f>'(I) Informazioni trattamenti'!N18</f>
        <v>0</v>
      </c>
      <c r="B36" s="3">
        <f>'(I) Informazioni trattamenti'!O18</f>
        <v>0</v>
      </c>
      <c r="C36" s="2">
        <f>'(I) Informazioni trattamenti'!A18</f>
        <v>0</v>
      </c>
      <c r="D36" s="2">
        <f>'(I) Informazioni trattamenti'!B18</f>
        <v>0</v>
      </c>
      <c r="E36" s="2">
        <f>'(I) Informazioni trattamenti'!C18</f>
        <v>0</v>
      </c>
      <c r="F36" s="2">
        <f>'(I) Informazioni trattamenti'!H18</f>
        <v>0</v>
      </c>
      <c r="G36" s="2">
        <f>'(I) Informazioni trattamenti'!I18</f>
        <v>0</v>
      </c>
      <c r="H36" s="2">
        <f>'(I) Informazioni trattamenti'!J18</f>
        <v>0</v>
      </c>
      <c r="I36" s="2">
        <f>'(I) Informazioni trattamenti'!K18</f>
        <v>0</v>
      </c>
      <c r="J36" s="2">
        <f>'(I) Informazioni trattamenti'!P18</f>
        <v>0</v>
      </c>
      <c r="K36" s="2">
        <f>'(I) Informazioni trattamenti'!Q18</f>
        <v>0</v>
      </c>
      <c r="L36" s="2">
        <f>'(I) Informazioni trattamenti'!R18</f>
        <v>0</v>
      </c>
      <c r="M36" s="2">
        <f>'(I) Informazioni trattamenti'!S18</f>
        <v>0</v>
      </c>
    </row>
    <row r="37" spans="1:13" ht="14.45" x14ac:dyDescent="0.3">
      <c r="A37" s="3">
        <f>'(I) Informazioni trattamenti'!N19</f>
        <v>0</v>
      </c>
      <c r="B37" s="3">
        <f>'(I) Informazioni trattamenti'!O19</f>
        <v>0</v>
      </c>
      <c r="C37" s="2">
        <f>'(I) Informazioni trattamenti'!A19</f>
        <v>0</v>
      </c>
      <c r="D37" s="2">
        <f>'(I) Informazioni trattamenti'!B19</f>
        <v>0</v>
      </c>
      <c r="E37" s="2">
        <f>'(I) Informazioni trattamenti'!C19</f>
        <v>0</v>
      </c>
      <c r="F37" s="2">
        <f>'(I) Informazioni trattamenti'!H19</f>
        <v>0</v>
      </c>
      <c r="G37" s="2">
        <f>'(I) Informazioni trattamenti'!I19</f>
        <v>0</v>
      </c>
      <c r="H37" s="2">
        <f>'(I) Informazioni trattamenti'!J19</f>
        <v>0</v>
      </c>
      <c r="I37" s="2">
        <f>'(I) Informazioni trattamenti'!K19</f>
        <v>0</v>
      </c>
      <c r="J37" s="2">
        <f>'(I) Informazioni trattamenti'!P19</f>
        <v>0</v>
      </c>
      <c r="K37" s="2">
        <f>'(I) Informazioni trattamenti'!Q19</f>
        <v>0</v>
      </c>
      <c r="L37" s="2">
        <f>'(I) Informazioni trattamenti'!R19</f>
        <v>0</v>
      </c>
      <c r="M37" s="2">
        <f>'(I) Informazioni trattamenti'!S19</f>
        <v>0</v>
      </c>
    </row>
    <row r="38" spans="1:13" ht="14.45" x14ac:dyDescent="0.3">
      <c r="A38" s="3">
        <f>'(I) Informazioni trattamenti'!N20</f>
        <v>0</v>
      </c>
      <c r="B38" s="3">
        <f>'(I) Informazioni trattamenti'!O20</f>
        <v>0</v>
      </c>
      <c r="C38" s="2">
        <f>'(I) Informazioni trattamenti'!A20</f>
        <v>0</v>
      </c>
      <c r="D38" s="2">
        <f>'(I) Informazioni trattamenti'!B20</f>
        <v>0</v>
      </c>
      <c r="E38" s="2">
        <f>'(I) Informazioni trattamenti'!C20</f>
        <v>0</v>
      </c>
      <c r="F38" s="2">
        <f>'(I) Informazioni trattamenti'!H20</f>
        <v>0</v>
      </c>
      <c r="G38" s="2">
        <f>'(I) Informazioni trattamenti'!I20</f>
        <v>0</v>
      </c>
      <c r="H38" s="2">
        <f>'(I) Informazioni trattamenti'!J20</f>
        <v>0</v>
      </c>
      <c r="I38" s="2">
        <f>'(I) Informazioni trattamenti'!K20</f>
        <v>0</v>
      </c>
      <c r="J38" s="2">
        <f>'(I) Informazioni trattamenti'!P20</f>
        <v>0</v>
      </c>
      <c r="K38" s="2">
        <f>'(I) Informazioni trattamenti'!Q20</f>
        <v>0</v>
      </c>
      <c r="L38" s="2">
        <f>'(I) Informazioni trattamenti'!R20</f>
        <v>0</v>
      </c>
      <c r="M38" s="2">
        <f>'(I) Informazioni trattamenti'!S20</f>
        <v>0</v>
      </c>
    </row>
    <row r="39" spans="1:13" ht="14.45" x14ac:dyDescent="0.3">
      <c r="A39" s="3">
        <f>'(I) Informazioni trattamenti'!N21</f>
        <v>0</v>
      </c>
      <c r="B39" s="3">
        <f>'(I) Informazioni trattamenti'!O21</f>
        <v>0</v>
      </c>
      <c r="C39" s="2">
        <f>'(I) Informazioni trattamenti'!A21</f>
        <v>0</v>
      </c>
      <c r="D39" s="2">
        <f>'(I) Informazioni trattamenti'!B21</f>
        <v>0</v>
      </c>
      <c r="E39" s="2">
        <f>'(I) Informazioni trattamenti'!C21</f>
        <v>0</v>
      </c>
      <c r="F39" s="2">
        <f>'(I) Informazioni trattamenti'!H21</f>
        <v>0</v>
      </c>
      <c r="G39" s="2">
        <f>'(I) Informazioni trattamenti'!I21</f>
        <v>0</v>
      </c>
      <c r="H39" s="2">
        <f>'(I) Informazioni trattamenti'!J21</f>
        <v>0</v>
      </c>
      <c r="I39" s="2">
        <f>'(I) Informazioni trattamenti'!K21</f>
        <v>0</v>
      </c>
      <c r="J39" s="2">
        <f>'(I) Informazioni trattamenti'!P21</f>
        <v>0</v>
      </c>
      <c r="K39" s="2">
        <f>'(I) Informazioni trattamenti'!Q21</f>
        <v>0</v>
      </c>
      <c r="L39" s="2">
        <f>'(I) Informazioni trattamenti'!R21</f>
        <v>0</v>
      </c>
      <c r="M39" s="2">
        <f>'(I) Informazioni trattamenti'!S21</f>
        <v>0</v>
      </c>
    </row>
    <row r="40" spans="1:13" ht="14.45" x14ac:dyDescent="0.3">
      <c r="A40" s="3">
        <f>'(I) Informazioni trattamenti'!N22</f>
        <v>0</v>
      </c>
      <c r="B40" s="3">
        <f>'(I) Informazioni trattamenti'!O22</f>
        <v>0</v>
      </c>
      <c r="C40" s="2">
        <f>'(I) Informazioni trattamenti'!A22</f>
        <v>0</v>
      </c>
      <c r="D40" s="2">
        <f>'(I) Informazioni trattamenti'!B22</f>
        <v>0</v>
      </c>
      <c r="E40" s="2">
        <f>'(I) Informazioni trattamenti'!C22</f>
        <v>0</v>
      </c>
      <c r="F40" s="2">
        <f>'(I) Informazioni trattamenti'!H22</f>
        <v>0</v>
      </c>
      <c r="G40" s="2">
        <f>'(I) Informazioni trattamenti'!I22</f>
        <v>0</v>
      </c>
      <c r="H40" s="2">
        <f>'(I) Informazioni trattamenti'!J22</f>
        <v>0</v>
      </c>
      <c r="I40" s="2">
        <f>'(I) Informazioni trattamenti'!K22</f>
        <v>0</v>
      </c>
      <c r="J40" s="2">
        <f>'(I) Informazioni trattamenti'!P22</f>
        <v>0</v>
      </c>
      <c r="K40" s="2">
        <f>'(I) Informazioni trattamenti'!Q22</f>
        <v>0</v>
      </c>
      <c r="L40" s="2">
        <f>'(I) Informazioni trattamenti'!R22</f>
        <v>0</v>
      </c>
      <c r="M40" s="2">
        <f>'(I) Informazioni trattamenti'!S22</f>
        <v>0</v>
      </c>
    </row>
    <row r="41" spans="1:13" ht="14.45" x14ac:dyDescent="0.3">
      <c r="A41" s="3">
        <f>'(I) Informazioni trattamenti'!N23</f>
        <v>0</v>
      </c>
      <c r="B41" s="3">
        <f>'(I) Informazioni trattamenti'!O23</f>
        <v>0</v>
      </c>
      <c r="C41" s="2">
        <f>'(I) Informazioni trattamenti'!A23</f>
        <v>0</v>
      </c>
      <c r="D41" s="2">
        <f>'(I) Informazioni trattamenti'!B23</f>
        <v>0</v>
      </c>
      <c r="E41" s="2">
        <f>'(I) Informazioni trattamenti'!C23</f>
        <v>0</v>
      </c>
      <c r="F41" s="2">
        <f>'(I) Informazioni trattamenti'!H23</f>
        <v>0</v>
      </c>
      <c r="G41" s="2">
        <f>'(I) Informazioni trattamenti'!I23</f>
        <v>0</v>
      </c>
      <c r="H41" s="2">
        <f>'(I) Informazioni trattamenti'!J23</f>
        <v>0</v>
      </c>
      <c r="I41" s="2">
        <f>'(I) Informazioni trattamenti'!K23</f>
        <v>0</v>
      </c>
      <c r="J41" s="2">
        <f>'(I) Informazioni trattamenti'!P23</f>
        <v>0</v>
      </c>
      <c r="K41" s="2">
        <f>'(I) Informazioni trattamenti'!Q23</f>
        <v>0</v>
      </c>
      <c r="L41" s="2">
        <f>'(I) Informazioni trattamenti'!R23</f>
        <v>0</v>
      </c>
      <c r="M41" s="2">
        <f>'(I) Informazioni trattamenti'!S23</f>
        <v>0</v>
      </c>
    </row>
    <row r="42" spans="1:13" ht="14.45" x14ac:dyDescent="0.3">
      <c r="A42" s="3">
        <f>'(I) Informazioni trattamenti'!N24</f>
        <v>0</v>
      </c>
      <c r="B42" s="3">
        <f>'(I) Informazioni trattamenti'!O24</f>
        <v>0</v>
      </c>
      <c r="C42" s="2">
        <f>'(I) Informazioni trattamenti'!A24</f>
        <v>0</v>
      </c>
      <c r="D42" s="2">
        <f>'(I) Informazioni trattamenti'!B24</f>
        <v>0</v>
      </c>
      <c r="E42" s="2">
        <f>'(I) Informazioni trattamenti'!C24</f>
        <v>0</v>
      </c>
      <c r="F42" s="2">
        <f>'(I) Informazioni trattamenti'!H24</f>
        <v>0</v>
      </c>
      <c r="G42" s="2">
        <f>'(I) Informazioni trattamenti'!I24</f>
        <v>0</v>
      </c>
      <c r="H42" s="2">
        <f>'(I) Informazioni trattamenti'!J24</f>
        <v>0</v>
      </c>
      <c r="I42" s="2">
        <f>'(I) Informazioni trattamenti'!K24</f>
        <v>0</v>
      </c>
      <c r="J42" s="2">
        <f>'(I) Informazioni trattamenti'!P24</f>
        <v>0</v>
      </c>
      <c r="K42" s="2">
        <f>'(I) Informazioni trattamenti'!Q24</f>
        <v>0</v>
      </c>
      <c r="L42" s="2">
        <f>'(I) Informazioni trattamenti'!R24</f>
        <v>0</v>
      </c>
      <c r="M42" s="2">
        <f>'(I) Informazioni trattamenti'!S24</f>
        <v>0</v>
      </c>
    </row>
    <row r="43" spans="1:13" ht="14.45" x14ac:dyDescent="0.3">
      <c r="A43" s="3">
        <f>'(I) Informazioni trattamenti'!N25</f>
        <v>0</v>
      </c>
      <c r="B43" s="3">
        <f>'(I) Informazioni trattamenti'!O25</f>
        <v>0</v>
      </c>
      <c r="C43" s="2">
        <f>'(I) Informazioni trattamenti'!A25</f>
        <v>0</v>
      </c>
      <c r="D43" s="2">
        <f>'(I) Informazioni trattamenti'!B25</f>
        <v>0</v>
      </c>
      <c r="E43" s="2">
        <f>'(I) Informazioni trattamenti'!C25</f>
        <v>0</v>
      </c>
      <c r="F43" s="2">
        <f>'(I) Informazioni trattamenti'!H25</f>
        <v>0</v>
      </c>
      <c r="G43" s="2">
        <f>'(I) Informazioni trattamenti'!I25</f>
        <v>0</v>
      </c>
      <c r="H43" s="2">
        <f>'(I) Informazioni trattamenti'!J25</f>
        <v>0</v>
      </c>
      <c r="I43" s="2">
        <f>'(I) Informazioni trattamenti'!K25</f>
        <v>0</v>
      </c>
      <c r="J43" s="2">
        <f>'(I) Informazioni trattamenti'!P25</f>
        <v>0</v>
      </c>
      <c r="K43" s="2">
        <f>'(I) Informazioni trattamenti'!Q25</f>
        <v>0</v>
      </c>
      <c r="L43" s="2">
        <f>'(I) Informazioni trattamenti'!R25</f>
        <v>0</v>
      </c>
      <c r="M43" s="2">
        <f>'(I) Informazioni trattamenti'!S25</f>
        <v>0</v>
      </c>
    </row>
    <row r="44" spans="1:13" ht="14.45" x14ac:dyDescent="0.3">
      <c r="A44" s="3">
        <f>'(I) Informazioni trattamenti'!N26</f>
        <v>0</v>
      </c>
      <c r="B44" s="3">
        <f>'(I) Informazioni trattamenti'!O26</f>
        <v>0</v>
      </c>
      <c r="C44" s="2">
        <f>'(I) Informazioni trattamenti'!A26</f>
        <v>0</v>
      </c>
      <c r="D44" s="2">
        <f>'(I) Informazioni trattamenti'!B26</f>
        <v>0</v>
      </c>
      <c r="E44" s="2">
        <f>'(I) Informazioni trattamenti'!C26</f>
        <v>0</v>
      </c>
      <c r="F44" s="2">
        <f>'(I) Informazioni trattamenti'!H26</f>
        <v>0</v>
      </c>
      <c r="G44" s="2">
        <f>'(I) Informazioni trattamenti'!I26</f>
        <v>0</v>
      </c>
      <c r="H44" s="2">
        <f>'(I) Informazioni trattamenti'!J26</f>
        <v>0</v>
      </c>
      <c r="I44" s="2">
        <f>'(I) Informazioni trattamenti'!K26</f>
        <v>0</v>
      </c>
      <c r="J44" s="2">
        <f>'(I) Informazioni trattamenti'!P26</f>
        <v>0</v>
      </c>
      <c r="K44" s="2">
        <f>'(I) Informazioni trattamenti'!Q26</f>
        <v>0</v>
      </c>
      <c r="L44" s="2">
        <f>'(I) Informazioni trattamenti'!R26</f>
        <v>0</v>
      </c>
      <c r="M44" s="2">
        <f>'(I) Informazioni trattamenti'!S26</f>
        <v>0</v>
      </c>
    </row>
    <row r="45" spans="1:13" ht="14.45" x14ac:dyDescent="0.3">
      <c r="A45" s="3">
        <f>'(I) Informazioni trattamenti'!N27</f>
        <v>0</v>
      </c>
      <c r="B45" s="3">
        <f>'(I) Informazioni trattamenti'!O27</f>
        <v>0</v>
      </c>
      <c r="C45" s="2">
        <f>'(I) Informazioni trattamenti'!A27</f>
        <v>0</v>
      </c>
      <c r="D45" s="2">
        <f>'(I) Informazioni trattamenti'!B27</f>
        <v>0</v>
      </c>
      <c r="E45" s="2">
        <f>'(I) Informazioni trattamenti'!C27</f>
        <v>0</v>
      </c>
      <c r="F45" s="2">
        <f>'(I) Informazioni trattamenti'!H27</f>
        <v>0</v>
      </c>
      <c r="G45" s="2">
        <f>'(I) Informazioni trattamenti'!I27</f>
        <v>0</v>
      </c>
      <c r="H45" s="2">
        <f>'(I) Informazioni trattamenti'!J27</f>
        <v>0</v>
      </c>
      <c r="I45" s="2">
        <f>'(I) Informazioni trattamenti'!K27</f>
        <v>0</v>
      </c>
      <c r="J45" s="2">
        <f>'(I) Informazioni trattamenti'!P27</f>
        <v>0</v>
      </c>
      <c r="K45" s="2">
        <f>'(I) Informazioni trattamenti'!Q27</f>
        <v>0</v>
      </c>
      <c r="L45" s="2">
        <f>'(I) Informazioni trattamenti'!R27</f>
        <v>0</v>
      </c>
      <c r="M45" s="2">
        <f>'(I) Informazioni trattamenti'!S27</f>
        <v>0</v>
      </c>
    </row>
    <row r="46" spans="1:13" ht="14.45" x14ac:dyDescent="0.3">
      <c r="A46" s="3">
        <f>'(I) Informazioni trattamenti'!N28</f>
        <v>0</v>
      </c>
      <c r="B46" s="3">
        <f>'(I) Informazioni trattamenti'!O28</f>
        <v>0</v>
      </c>
      <c r="C46" s="2">
        <f>'(I) Informazioni trattamenti'!A28</f>
        <v>0</v>
      </c>
      <c r="D46" s="2">
        <f>'(I) Informazioni trattamenti'!B28</f>
        <v>0</v>
      </c>
      <c r="E46" s="2">
        <f>'(I) Informazioni trattamenti'!C28</f>
        <v>0</v>
      </c>
      <c r="F46" s="2">
        <f>'(I) Informazioni trattamenti'!H28</f>
        <v>0</v>
      </c>
      <c r="G46" s="2">
        <f>'(I) Informazioni trattamenti'!I28</f>
        <v>0</v>
      </c>
      <c r="H46" s="2">
        <f>'(I) Informazioni trattamenti'!J28</f>
        <v>0</v>
      </c>
      <c r="I46" s="2">
        <f>'(I) Informazioni trattamenti'!K28</f>
        <v>0</v>
      </c>
      <c r="J46" s="2">
        <f>'(I) Informazioni trattamenti'!P28</f>
        <v>0</v>
      </c>
      <c r="K46" s="2">
        <f>'(I) Informazioni trattamenti'!Q28</f>
        <v>0</v>
      </c>
      <c r="L46" s="2">
        <f>'(I) Informazioni trattamenti'!R28</f>
        <v>0</v>
      </c>
      <c r="M46" s="2">
        <f>'(I) Informazioni trattamenti'!S28</f>
        <v>0</v>
      </c>
    </row>
    <row r="47" spans="1:13" ht="14.45" x14ac:dyDescent="0.3">
      <c r="A47" s="3">
        <f>'(I) Informazioni trattamenti'!N29</f>
        <v>0</v>
      </c>
      <c r="B47" s="3">
        <f>'(I) Informazioni trattamenti'!O29</f>
        <v>0</v>
      </c>
      <c r="C47" s="2">
        <f>'(I) Informazioni trattamenti'!A29</f>
        <v>0</v>
      </c>
      <c r="D47" s="2">
        <f>'(I) Informazioni trattamenti'!B29</f>
        <v>0</v>
      </c>
      <c r="E47" s="2">
        <f>'(I) Informazioni trattamenti'!C29</f>
        <v>0</v>
      </c>
      <c r="F47" s="2">
        <f>'(I) Informazioni trattamenti'!H29</f>
        <v>0</v>
      </c>
      <c r="G47" s="2">
        <f>'(I) Informazioni trattamenti'!I29</f>
        <v>0</v>
      </c>
      <c r="H47" s="2">
        <f>'(I) Informazioni trattamenti'!J29</f>
        <v>0</v>
      </c>
      <c r="I47" s="2">
        <f>'(I) Informazioni trattamenti'!K29</f>
        <v>0</v>
      </c>
      <c r="J47" s="2">
        <f>'(I) Informazioni trattamenti'!P29</f>
        <v>0</v>
      </c>
      <c r="K47" s="2">
        <f>'(I) Informazioni trattamenti'!Q29</f>
        <v>0</v>
      </c>
      <c r="L47" s="2">
        <f>'(I) Informazioni trattamenti'!R29</f>
        <v>0</v>
      </c>
      <c r="M47" s="2">
        <f>'(I) Informazioni trattamenti'!S29</f>
        <v>0</v>
      </c>
    </row>
    <row r="48" spans="1:13" ht="14.45" x14ac:dyDescent="0.3">
      <c r="A48" s="3">
        <f>'(I) Informazioni trattamenti'!N30</f>
        <v>0</v>
      </c>
      <c r="B48" s="3">
        <f>'(I) Informazioni trattamenti'!O30</f>
        <v>0</v>
      </c>
      <c r="C48" s="2">
        <f>'(I) Informazioni trattamenti'!A30</f>
        <v>0</v>
      </c>
      <c r="D48" s="2">
        <f>'(I) Informazioni trattamenti'!B30</f>
        <v>0</v>
      </c>
      <c r="E48" s="2">
        <f>'(I) Informazioni trattamenti'!C30</f>
        <v>0</v>
      </c>
      <c r="F48" s="2">
        <f>'(I) Informazioni trattamenti'!H30</f>
        <v>0</v>
      </c>
      <c r="G48" s="2">
        <f>'(I) Informazioni trattamenti'!I30</f>
        <v>0</v>
      </c>
      <c r="H48" s="2">
        <f>'(I) Informazioni trattamenti'!J30</f>
        <v>0</v>
      </c>
      <c r="I48" s="2">
        <f>'(I) Informazioni trattamenti'!K30</f>
        <v>0</v>
      </c>
      <c r="J48" s="2">
        <f>'(I) Informazioni trattamenti'!P30</f>
        <v>0</v>
      </c>
      <c r="K48" s="2">
        <f>'(I) Informazioni trattamenti'!Q30</f>
        <v>0</v>
      </c>
      <c r="L48" s="2">
        <f>'(I) Informazioni trattamenti'!R30</f>
        <v>0</v>
      </c>
      <c r="M48" s="2">
        <f>'(I) Informazioni trattamenti'!S30</f>
        <v>0</v>
      </c>
    </row>
    <row r="49" spans="1:13" ht="14.45" x14ac:dyDescent="0.3">
      <c r="A49" s="3">
        <f>'(I) Informazioni trattamenti'!N31</f>
        <v>0</v>
      </c>
      <c r="B49" s="3">
        <f>'(I) Informazioni trattamenti'!O31</f>
        <v>0</v>
      </c>
      <c r="C49" s="2">
        <f>'(I) Informazioni trattamenti'!A31</f>
        <v>0</v>
      </c>
      <c r="D49" s="2">
        <f>'(I) Informazioni trattamenti'!B31</f>
        <v>0</v>
      </c>
      <c r="E49" s="2">
        <f>'(I) Informazioni trattamenti'!C31</f>
        <v>0</v>
      </c>
      <c r="F49" s="2">
        <f>'(I) Informazioni trattamenti'!H31</f>
        <v>0</v>
      </c>
      <c r="G49" s="2">
        <f>'(I) Informazioni trattamenti'!I31</f>
        <v>0</v>
      </c>
      <c r="H49" s="2">
        <f>'(I) Informazioni trattamenti'!J31</f>
        <v>0</v>
      </c>
      <c r="I49" s="2">
        <f>'(I) Informazioni trattamenti'!K31</f>
        <v>0</v>
      </c>
      <c r="J49" s="2">
        <f>'(I) Informazioni trattamenti'!P31</f>
        <v>0</v>
      </c>
      <c r="K49" s="2">
        <f>'(I) Informazioni trattamenti'!Q31</f>
        <v>0</v>
      </c>
      <c r="L49" s="2">
        <f>'(I) Informazioni trattamenti'!R31</f>
        <v>0</v>
      </c>
      <c r="M49" s="2">
        <f>'(I) Informazioni trattamenti'!S31</f>
        <v>0</v>
      </c>
    </row>
    <row r="50" spans="1:13" ht="14.45" x14ac:dyDescent="0.3">
      <c r="A50" s="3">
        <f>'(I) Informazioni trattamenti'!N32</f>
        <v>0</v>
      </c>
      <c r="B50" s="3">
        <f>'(I) Informazioni trattamenti'!O32</f>
        <v>0</v>
      </c>
      <c r="C50" s="2">
        <f>'(I) Informazioni trattamenti'!A32</f>
        <v>0</v>
      </c>
      <c r="D50" s="2">
        <f>'(I) Informazioni trattamenti'!B32</f>
        <v>0</v>
      </c>
      <c r="E50" s="2">
        <f>'(I) Informazioni trattamenti'!C32</f>
        <v>0</v>
      </c>
      <c r="F50" s="2">
        <f>'(I) Informazioni trattamenti'!H32</f>
        <v>0</v>
      </c>
      <c r="G50" s="2">
        <f>'(I) Informazioni trattamenti'!I32</f>
        <v>0</v>
      </c>
      <c r="H50" s="2">
        <f>'(I) Informazioni trattamenti'!J32</f>
        <v>0</v>
      </c>
      <c r="I50" s="2">
        <f>'(I) Informazioni trattamenti'!K32</f>
        <v>0</v>
      </c>
      <c r="J50" s="2">
        <f>'(I) Informazioni trattamenti'!P32</f>
        <v>0</v>
      </c>
      <c r="K50" s="2">
        <f>'(I) Informazioni trattamenti'!Q32</f>
        <v>0</v>
      </c>
      <c r="L50" s="2">
        <f>'(I) Informazioni trattamenti'!R32</f>
        <v>0</v>
      </c>
      <c r="M50" s="2">
        <f>'(I) Informazioni trattamenti'!S32</f>
        <v>0</v>
      </c>
    </row>
    <row r="51" spans="1:13" ht="14.45" x14ac:dyDescent="0.3">
      <c r="A51" s="3">
        <f>'(I) Informazioni trattamenti'!N33</f>
        <v>0</v>
      </c>
      <c r="B51" s="3">
        <f>'(I) Informazioni trattamenti'!O33</f>
        <v>0</v>
      </c>
      <c r="C51" s="2">
        <f>'(I) Informazioni trattamenti'!A33</f>
        <v>0</v>
      </c>
      <c r="D51" s="2">
        <f>'(I) Informazioni trattamenti'!B33</f>
        <v>0</v>
      </c>
      <c r="E51" s="2">
        <f>'(I) Informazioni trattamenti'!C33</f>
        <v>0</v>
      </c>
      <c r="F51" s="2">
        <f>'(I) Informazioni trattamenti'!H33</f>
        <v>0</v>
      </c>
      <c r="G51" s="2">
        <f>'(I) Informazioni trattamenti'!I33</f>
        <v>0</v>
      </c>
      <c r="H51" s="2">
        <f>'(I) Informazioni trattamenti'!J33</f>
        <v>0</v>
      </c>
      <c r="I51" s="2">
        <f>'(I) Informazioni trattamenti'!K33</f>
        <v>0</v>
      </c>
      <c r="J51" s="2">
        <f>'(I) Informazioni trattamenti'!P33</f>
        <v>0</v>
      </c>
      <c r="K51" s="2">
        <f>'(I) Informazioni trattamenti'!Q33</f>
        <v>0</v>
      </c>
      <c r="L51" s="2">
        <f>'(I) Informazioni trattamenti'!R33</f>
        <v>0</v>
      </c>
      <c r="M51" s="2">
        <f>'(I) Informazioni trattamenti'!S33</f>
        <v>0</v>
      </c>
    </row>
    <row r="52" spans="1:13" ht="14.45" x14ac:dyDescent="0.3">
      <c r="A52" s="3">
        <f>'(I) Informazioni trattamenti'!N34</f>
        <v>0</v>
      </c>
      <c r="B52" s="3">
        <f>'(I) Informazioni trattamenti'!O34</f>
        <v>0</v>
      </c>
      <c r="C52" s="2">
        <f>'(I) Informazioni trattamenti'!A34</f>
        <v>0</v>
      </c>
      <c r="D52" s="2">
        <f>'(I) Informazioni trattamenti'!B34</f>
        <v>0</v>
      </c>
      <c r="E52" s="2">
        <f>'(I) Informazioni trattamenti'!C34</f>
        <v>0</v>
      </c>
      <c r="F52" s="2">
        <f>'(I) Informazioni trattamenti'!H34</f>
        <v>0</v>
      </c>
      <c r="G52" s="2">
        <f>'(I) Informazioni trattamenti'!I34</f>
        <v>0</v>
      </c>
      <c r="H52" s="2">
        <f>'(I) Informazioni trattamenti'!J34</f>
        <v>0</v>
      </c>
      <c r="I52" s="2">
        <f>'(I) Informazioni trattamenti'!K34</f>
        <v>0</v>
      </c>
      <c r="J52" s="2">
        <f>'(I) Informazioni trattamenti'!P34</f>
        <v>0</v>
      </c>
      <c r="K52" s="2">
        <f>'(I) Informazioni trattamenti'!Q34</f>
        <v>0</v>
      </c>
      <c r="L52" s="2">
        <f>'(I) Informazioni trattamenti'!R34</f>
        <v>0</v>
      </c>
      <c r="M52" s="2">
        <f>'(I) Informazioni trattamenti'!S34</f>
        <v>0</v>
      </c>
    </row>
    <row r="53" spans="1:13" ht="14.45" x14ac:dyDescent="0.3">
      <c r="A53" s="3">
        <f>'(I) Informazioni trattamenti'!N35</f>
        <v>0</v>
      </c>
      <c r="B53" s="3">
        <f>'(I) Informazioni trattamenti'!O35</f>
        <v>0</v>
      </c>
      <c r="C53" s="2">
        <f>'(I) Informazioni trattamenti'!A35</f>
        <v>0</v>
      </c>
      <c r="D53" s="2">
        <f>'(I) Informazioni trattamenti'!B35</f>
        <v>0</v>
      </c>
      <c r="E53" s="2">
        <f>'(I) Informazioni trattamenti'!C35</f>
        <v>0</v>
      </c>
      <c r="F53" s="2">
        <f>'(I) Informazioni trattamenti'!H35</f>
        <v>0</v>
      </c>
      <c r="G53" s="2">
        <f>'(I) Informazioni trattamenti'!I35</f>
        <v>0</v>
      </c>
      <c r="H53" s="2">
        <f>'(I) Informazioni trattamenti'!J35</f>
        <v>0</v>
      </c>
      <c r="I53" s="2">
        <f>'(I) Informazioni trattamenti'!K35</f>
        <v>0</v>
      </c>
      <c r="J53" s="2">
        <f>'(I) Informazioni trattamenti'!P35</f>
        <v>0</v>
      </c>
      <c r="K53" s="2">
        <f>'(I) Informazioni trattamenti'!Q35</f>
        <v>0</v>
      </c>
      <c r="L53" s="2">
        <f>'(I) Informazioni trattamenti'!R35</f>
        <v>0</v>
      </c>
      <c r="M53" s="2">
        <f>'(I) Informazioni trattamenti'!S35</f>
        <v>0</v>
      </c>
    </row>
    <row r="54" spans="1:13" ht="14.45" x14ac:dyDescent="0.3">
      <c r="A54" s="3">
        <f>'(I) Informazioni trattamenti'!N36</f>
        <v>0</v>
      </c>
      <c r="B54" s="3">
        <f>'(I) Informazioni trattamenti'!O36</f>
        <v>0</v>
      </c>
      <c r="C54" s="2">
        <f>'(I) Informazioni trattamenti'!A36</f>
        <v>0</v>
      </c>
      <c r="D54" s="2">
        <f>'(I) Informazioni trattamenti'!B36</f>
        <v>0</v>
      </c>
      <c r="E54" s="2">
        <f>'(I) Informazioni trattamenti'!C36</f>
        <v>0</v>
      </c>
      <c r="F54" s="2">
        <f>'(I) Informazioni trattamenti'!H36</f>
        <v>0</v>
      </c>
      <c r="G54" s="2">
        <f>'(I) Informazioni trattamenti'!I36</f>
        <v>0</v>
      </c>
      <c r="H54" s="2">
        <f>'(I) Informazioni trattamenti'!J36</f>
        <v>0</v>
      </c>
      <c r="I54" s="2">
        <f>'(I) Informazioni trattamenti'!K36</f>
        <v>0</v>
      </c>
      <c r="J54" s="2">
        <f>'(I) Informazioni trattamenti'!P36</f>
        <v>0</v>
      </c>
      <c r="K54" s="2">
        <f>'(I) Informazioni trattamenti'!Q36</f>
        <v>0</v>
      </c>
      <c r="L54" s="2">
        <f>'(I) Informazioni trattamenti'!R36</f>
        <v>0</v>
      </c>
      <c r="M54" s="2">
        <f>'(I) Informazioni trattamenti'!S36</f>
        <v>0</v>
      </c>
    </row>
    <row r="55" spans="1:13" ht="14.45" x14ac:dyDescent="0.3">
      <c r="A55" s="3">
        <f>'(I) Informazioni trattamenti'!N37</f>
        <v>0</v>
      </c>
      <c r="B55" s="3">
        <f>'(I) Informazioni trattamenti'!O37</f>
        <v>0</v>
      </c>
      <c r="C55" s="2">
        <f>'(I) Informazioni trattamenti'!A37</f>
        <v>0</v>
      </c>
      <c r="D55" s="2">
        <f>'(I) Informazioni trattamenti'!B37</f>
        <v>0</v>
      </c>
      <c r="E55" s="2">
        <f>'(I) Informazioni trattamenti'!C37</f>
        <v>0</v>
      </c>
      <c r="F55" s="2">
        <f>'(I) Informazioni trattamenti'!H37</f>
        <v>0</v>
      </c>
      <c r="G55" s="2">
        <f>'(I) Informazioni trattamenti'!I37</f>
        <v>0</v>
      </c>
      <c r="H55" s="2">
        <f>'(I) Informazioni trattamenti'!J37</f>
        <v>0</v>
      </c>
      <c r="I55" s="2">
        <f>'(I) Informazioni trattamenti'!K37</f>
        <v>0</v>
      </c>
      <c r="J55" s="2">
        <f>'(I) Informazioni trattamenti'!P37</f>
        <v>0</v>
      </c>
      <c r="K55" s="2">
        <f>'(I) Informazioni trattamenti'!Q37</f>
        <v>0</v>
      </c>
      <c r="L55" s="2">
        <f>'(I) Informazioni trattamenti'!R37</f>
        <v>0</v>
      </c>
      <c r="M55" s="2">
        <f>'(I) Informazioni trattamenti'!S37</f>
        <v>0</v>
      </c>
    </row>
    <row r="56" spans="1:13" ht="14.45" x14ac:dyDescent="0.3">
      <c r="A56" s="3">
        <f>'(I) Informazioni trattamenti'!N38</f>
        <v>0</v>
      </c>
      <c r="B56" s="3">
        <f>'(I) Informazioni trattamenti'!O38</f>
        <v>0</v>
      </c>
      <c r="C56" s="2">
        <f>'(I) Informazioni trattamenti'!A38</f>
        <v>0</v>
      </c>
      <c r="D56" s="2">
        <f>'(I) Informazioni trattamenti'!B38</f>
        <v>0</v>
      </c>
      <c r="E56" s="2">
        <f>'(I) Informazioni trattamenti'!C38</f>
        <v>0</v>
      </c>
      <c r="F56" s="2">
        <f>'(I) Informazioni trattamenti'!H38</f>
        <v>0</v>
      </c>
      <c r="G56" s="2">
        <f>'(I) Informazioni trattamenti'!I38</f>
        <v>0</v>
      </c>
      <c r="H56" s="2">
        <f>'(I) Informazioni trattamenti'!J38</f>
        <v>0</v>
      </c>
      <c r="I56" s="2">
        <f>'(I) Informazioni trattamenti'!K38</f>
        <v>0</v>
      </c>
      <c r="J56" s="2">
        <f>'(I) Informazioni trattamenti'!P38</f>
        <v>0</v>
      </c>
      <c r="K56" s="2">
        <f>'(I) Informazioni trattamenti'!Q38</f>
        <v>0</v>
      </c>
      <c r="L56" s="2">
        <f>'(I) Informazioni trattamenti'!R38</f>
        <v>0</v>
      </c>
      <c r="M56" s="2">
        <f>'(I) Informazioni trattamenti'!S38</f>
        <v>0</v>
      </c>
    </row>
    <row r="57" spans="1:13" ht="14.45" x14ac:dyDescent="0.3">
      <c r="A57" s="3">
        <f>'(I) Informazioni trattamenti'!N39</f>
        <v>0</v>
      </c>
      <c r="B57" s="3">
        <f>'(I) Informazioni trattamenti'!O39</f>
        <v>0</v>
      </c>
      <c r="C57" s="2">
        <f>'(I) Informazioni trattamenti'!A39</f>
        <v>0</v>
      </c>
      <c r="D57" s="2">
        <f>'(I) Informazioni trattamenti'!B39</f>
        <v>0</v>
      </c>
      <c r="E57" s="2">
        <f>'(I) Informazioni trattamenti'!C39</f>
        <v>0</v>
      </c>
      <c r="F57" s="2">
        <f>'(I) Informazioni trattamenti'!H39</f>
        <v>0</v>
      </c>
      <c r="G57" s="2">
        <f>'(I) Informazioni trattamenti'!I39</f>
        <v>0</v>
      </c>
      <c r="H57" s="2">
        <f>'(I) Informazioni trattamenti'!J39</f>
        <v>0</v>
      </c>
      <c r="I57" s="2">
        <f>'(I) Informazioni trattamenti'!K39</f>
        <v>0</v>
      </c>
      <c r="J57" s="2">
        <f>'(I) Informazioni trattamenti'!P39</f>
        <v>0</v>
      </c>
      <c r="K57" s="2">
        <f>'(I) Informazioni trattamenti'!Q39</f>
        <v>0</v>
      </c>
      <c r="L57" s="2">
        <f>'(I) Informazioni trattamenti'!R39</f>
        <v>0</v>
      </c>
      <c r="M57" s="2">
        <f>'(I) Informazioni trattamenti'!S39</f>
        <v>0</v>
      </c>
    </row>
    <row r="58" spans="1:13" ht="14.45" x14ac:dyDescent="0.3">
      <c r="A58" s="3">
        <f>'(I) Informazioni trattamenti'!N40</f>
        <v>0</v>
      </c>
      <c r="B58" s="3">
        <f>'(I) Informazioni trattamenti'!O40</f>
        <v>0</v>
      </c>
      <c r="C58" s="2">
        <f>'(I) Informazioni trattamenti'!A40</f>
        <v>0</v>
      </c>
      <c r="D58" s="2">
        <f>'(I) Informazioni trattamenti'!B40</f>
        <v>0</v>
      </c>
      <c r="E58" s="2">
        <f>'(I) Informazioni trattamenti'!C40</f>
        <v>0</v>
      </c>
      <c r="F58" s="2">
        <f>'(I) Informazioni trattamenti'!H40</f>
        <v>0</v>
      </c>
      <c r="G58" s="2">
        <f>'(I) Informazioni trattamenti'!I40</f>
        <v>0</v>
      </c>
      <c r="H58" s="2">
        <f>'(I) Informazioni trattamenti'!J40</f>
        <v>0</v>
      </c>
      <c r="I58" s="2">
        <f>'(I) Informazioni trattamenti'!K40</f>
        <v>0</v>
      </c>
      <c r="J58" s="2">
        <f>'(I) Informazioni trattamenti'!P40</f>
        <v>0</v>
      </c>
      <c r="K58" s="2">
        <f>'(I) Informazioni trattamenti'!Q40</f>
        <v>0</v>
      </c>
      <c r="L58" s="2">
        <f>'(I) Informazioni trattamenti'!R40</f>
        <v>0</v>
      </c>
      <c r="M58" s="2">
        <f>'(I) Informazioni trattamenti'!S40</f>
        <v>0</v>
      </c>
    </row>
    <row r="59" spans="1:13" ht="14.45" x14ac:dyDescent="0.3">
      <c r="A59" s="3">
        <f>'(I) Informazioni trattamenti'!N41</f>
        <v>0</v>
      </c>
      <c r="B59" s="3">
        <f>'(I) Informazioni trattamenti'!O41</f>
        <v>0</v>
      </c>
      <c r="C59" s="2">
        <f>'(I) Informazioni trattamenti'!A41</f>
        <v>0</v>
      </c>
      <c r="D59" s="2">
        <f>'(I) Informazioni trattamenti'!B41</f>
        <v>0</v>
      </c>
      <c r="E59" s="2">
        <f>'(I) Informazioni trattamenti'!C41</f>
        <v>0</v>
      </c>
      <c r="F59" s="2">
        <f>'(I) Informazioni trattamenti'!H41</f>
        <v>0</v>
      </c>
      <c r="G59" s="2">
        <f>'(I) Informazioni trattamenti'!I41</f>
        <v>0</v>
      </c>
      <c r="H59" s="2">
        <f>'(I) Informazioni trattamenti'!J41</f>
        <v>0</v>
      </c>
      <c r="I59" s="2">
        <f>'(I) Informazioni trattamenti'!K41</f>
        <v>0</v>
      </c>
      <c r="J59" s="2">
        <f>'(I) Informazioni trattamenti'!P41</f>
        <v>0</v>
      </c>
      <c r="K59" s="2">
        <f>'(I) Informazioni trattamenti'!Q41</f>
        <v>0</v>
      </c>
      <c r="L59" s="2">
        <f>'(I) Informazioni trattamenti'!R41</f>
        <v>0</v>
      </c>
      <c r="M59" s="2">
        <f>'(I) Informazioni trattamenti'!S41</f>
        <v>0</v>
      </c>
    </row>
    <row r="60" spans="1:13" ht="14.45" x14ac:dyDescent="0.3">
      <c r="A60" s="3">
        <f>'(I) Informazioni trattamenti'!N42</f>
        <v>0</v>
      </c>
      <c r="B60" s="3">
        <f>'(I) Informazioni trattamenti'!O42</f>
        <v>0</v>
      </c>
      <c r="C60" s="2">
        <f>'(I) Informazioni trattamenti'!A42</f>
        <v>0</v>
      </c>
      <c r="D60" s="2">
        <f>'(I) Informazioni trattamenti'!B42</f>
        <v>0</v>
      </c>
      <c r="E60" s="2">
        <f>'(I) Informazioni trattamenti'!C42</f>
        <v>0</v>
      </c>
      <c r="F60" s="2">
        <f>'(I) Informazioni trattamenti'!H42</f>
        <v>0</v>
      </c>
      <c r="G60" s="2">
        <f>'(I) Informazioni trattamenti'!I42</f>
        <v>0</v>
      </c>
      <c r="H60" s="2">
        <f>'(I) Informazioni trattamenti'!J42</f>
        <v>0</v>
      </c>
      <c r="I60" s="2">
        <f>'(I) Informazioni trattamenti'!K42</f>
        <v>0</v>
      </c>
      <c r="J60" s="2">
        <f>'(I) Informazioni trattamenti'!P42</f>
        <v>0</v>
      </c>
      <c r="K60" s="2">
        <f>'(I) Informazioni trattamenti'!Q42</f>
        <v>0</v>
      </c>
      <c r="L60" s="2">
        <f>'(I) Informazioni trattamenti'!R42</f>
        <v>0</v>
      </c>
      <c r="M60" s="2">
        <f>'(I) Informazioni trattamenti'!S42</f>
        <v>0</v>
      </c>
    </row>
    <row r="61" spans="1:13" ht="14.45" x14ac:dyDescent="0.3">
      <c r="A61" s="3">
        <f>'(I) Informazioni trattamenti'!N43</f>
        <v>0</v>
      </c>
      <c r="B61" s="3">
        <f>'(I) Informazioni trattamenti'!O43</f>
        <v>0</v>
      </c>
      <c r="C61" s="2">
        <f>'(I) Informazioni trattamenti'!A43</f>
        <v>0</v>
      </c>
      <c r="D61" s="2">
        <f>'(I) Informazioni trattamenti'!B43</f>
        <v>0</v>
      </c>
      <c r="E61" s="2">
        <f>'(I) Informazioni trattamenti'!C43</f>
        <v>0</v>
      </c>
      <c r="F61" s="2">
        <f>'(I) Informazioni trattamenti'!H43</f>
        <v>0</v>
      </c>
      <c r="G61" s="2">
        <f>'(I) Informazioni trattamenti'!I43</f>
        <v>0</v>
      </c>
      <c r="H61" s="2">
        <f>'(I) Informazioni trattamenti'!J43</f>
        <v>0</v>
      </c>
      <c r="I61" s="2">
        <f>'(I) Informazioni trattamenti'!K43</f>
        <v>0</v>
      </c>
      <c r="J61" s="2">
        <f>'(I) Informazioni trattamenti'!P43</f>
        <v>0</v>
      </c>
      <c r="K61" s="2">
        <f>'(I) Informazioni trattamenti'!Q43</f>
        <v>0</v>
      </c>
      <c r="L61" s="2">
        <f>'(I) Informazioni trattamenti'!R43</f>
        <v>0</v>
      </c>
      <c r="M61" s="2">
        <f>'(I) Informazioni trattamenti'!S43</f>
        <v>0</v>
      </c>
    </row>
    <row r="62" spans="1:13" ht="14.45" x14ac:dyDescent="0.3">
      <c r="A62" s="3">
        <f>'(I) Informazioni trattamenti'!N44</f>
        <v>0</v>
      </c>
      <c r="B62" s="3">
        <f>'(I) Informazioni trattamenti'!O44</f>
        <v>0</v>
      </c>
      <c r="C62" s="2">
        <f>'(I) Informazioni trattamenti'!A44</f>
        <v>0</v>
      </c>
      <c r="D62" s="2">
        <f>'(I) Informazioni trattamenti'!B44</f>
        <v>0</v>
      </c>
      <c r="E62" s="2">
        <f>'(I) Informazioni trattamenti'!C44</f>
        <v>0</v>
      </c>
      <c r="F62" s="2">
        <f>'(I) Informazioni trattamenti'!H44</f>
        <v>0</v>
      </c>
      <c r="G62" s="2">
        <f>'(I) Informazioni trattamenti'!I44</f>
        <v>0</v>
      </c>
      <c r="H62" s="2">
        <f>'(I) Informazioni trattamenti'!J44</f>
        <v>0</v>
      </c>
      <c r="I62" s="2">
        <f>'(I) Informazioni trattamenti'!K44</f>
        <v>0</v>
      </c>
      <c r="J62" s="2">
        <f>'(I) Informazioni trattamenti'!P44</f>
        <v>0</v>
      </c>
      <c r="K62" s="2">
        <f>'(I) Informazioni trattamenti'!Q44</f>
        <v>0</v>
      </c>
      <c r="L62" s="2">
        <f>'(I) Informazioni trattamenti'!R44</f>
        <v>0</v>
      </c>
      <c r="M62" s="2">
        <f>'(I) Informazioni trattamenti'!S44</f>
        <v>0</v>
      </c>
    </row>
    <row r="63" spans="1:13" ht="14.45" x14ac:dyDescent="0.3">
      <c r="A63" s="3">
        <f>'(I) Informazioni trattamenti'!N45</f>
        <v>0</v>
      </c>
      <c r="B63" s="3">
        <f>'(I) Informazioni trattamenti'!O45</f>
        <v>0</v>
      </c>
      <c r="C63" s="2">
        <f>'(I) Informazioni trattamenti'!A45</f>
        <v>0</v>
      </c>
      <c r="D63" s="2">
        <f>'(I) Informazioni trattamenti'!B45</f>
        <v>0</v>
      </c>
      <c r="E63" s="2">
        <f>'(I) Informazioni trattamenti'!C45</f>
        <v>0</v>
      </c>
      <c r="F63" s="2">
        <f>'(I) Informazioni trattamenti'!H45</f>
        <v>0</v>
      </c>
      <c r="G63" s="2">
        <f>'(I) Informazioni trattamenti'!I45</f>
        <v>0</v>
      </c>
      <c r="H63" s="2">
        <f>'(I) Informazioni trattamenti'!J45</f>
        <v>0</v>
      </c>
      <c r="I63" s="2">
        <f>'(I) Informazioni trattamenti'!K45</f>
        <v>0</v>
      </c>
      <c r="J63" s="2">
        <f>'(I) Informazioni trattamenti'!P45</f>
        <v>0</v>
      </c>
      <c r="K63" s="2">
        <f>'(I) Informazioni trattamenti'!Q45</f>
        <v>0</v>
      </c>
      <c r="L63" s="2">
        <f>'(I) Informazioni trattamenti'!R45</f>
        <v>0</v>
      </c>
      <c r="M63" s="2">
        <f>'(I) Informazioni trattamenti'!S45</f>
        <v>0</v>
      </c>
    </row>
    <row r="64" spans="1:13" ht="14.45" x14ac:dyDescent="0.3">
      <c r="A64" s="3">
        <f>'(I) Informazioni trattamenti'!N46</f>
        <v>0</v>
      </c>
      <c r="B64" s="3">
        <f>'(I) Informazioni trattamenti'!O46</f>
        <v>0</v>
      </c>
      <c r="C64" s="2">
        <f>'(I) Informazioni trattamenti'!A46</f>
        <v>0</v>
      </c>
      <c r="D64" s="2">
        <f>'(I) Informazioni trattamenti'!B46</f>
        <v>0</v>
      </c>
      <c r="E64" s="2">
        <f>'(I) Informazioni trattamenti'!C46</f>
        <v>0</v>
      </c>
      <c r="F64" s="2">
        <f>'(I) Informazioni trattamenti'!H46</f>
        <v>0</v>
      </c>
      <c r="G64" s="2">
        <f>'(I) Informazioni trattamenti'!I46</f>
        <v>0</v>
      </c>
      <c r="H64" s="2">
        <f>'(I) Informazioni trattamenti'!J46</f>
        <v>0</v>
      </c>
      <c r="I64" s="2">
        <f>'(I) Informazioni trattamenti'!K46</f>
        <v>0</v>
      </c>
      <c r="J64" s="2">
        <f>'(I) Informazioni trattamenti'!P46</f>
        <v>0</v>
      </c>
      <c r="K64" s="2">
        <f>'(I) Informazioni trattamenti'!Q46</f>
        <v>0</v>
      </c>
      <c r="L64" s="2">
        <f>'(I) Informazioni trattamenti'!R46</f>
        <v>0</v>
      </c>
      <c r="M64" s="2">
        <f>'(I) Informazioni trattamenti'!S46</f>
        <v>0</v>
      </c>
    </row>
    <row r="65" spans="1:13" ht="14.45" x14ac:dyDescent="0.3">
      <c r="A65" s="3">
        <f>'(I) Informazioni trattamenti'!N47</f>
        <v>0</v>
      </c>
      <c r="B65" s="3">
        <f>'(I) Informazioni trattamenti'!O47</f>
        <v>0</v>
      </c>
      <c r="C65" s="2">
        <f>'(I) Informazioni trattamenti'!A47</f>
        <v>0</v>
      </c>
      <c r="D65" s="2">
        <f>'(I) Informazioni trattamenti'!B47</f>
        <v>0</v>
      </c>
      <c r="E65" s="2">
        <f>'(I) Informazioni trattamenti'!C47</f>
        <v>0</v>
      </c>
      <c r="F65" s="2">
        <f>'(I) Informazioni trattamenti'!H47</f>
        <v>0</v>
      </c>
      <c r="G65" s="2">
        <f>'(I) Informazioni trattamenti'!I47</f>
        <v>0</v>
      </c>
      <c r="H65" s="2">
        <f>'(I) Informazioni trattamenti'!J47</f>
        <v>0</v>
      </c>
      <c r="I65" s="2">
        <f>'(I) Informazioni trattamenti'!K47</f>
        <v>0</v>
      </c>
      <c r="J65" s="2">
        <f>'(I) Informazioni trattamenti'!P47</f>
        <v>0</v>
      </c>
      <c r="K65" s="2">
        <f>'(I) Informazioni trattamenti'!Q47</f>
        <v>0</v>
      </c>
      <c r="L65" s="2">
        <f>'(I) Informazioni trattamenti'!R47</f>
        <v>0</v>
      </c>
      <c r="M65" s="2">
        <f>'(I) Informazioni trattamenti'!S47</f>
        <v>0</v>
      </c>
    </row>
    <row r="66" spans="1:13" ht="14.45" x14ac:dyDescent="0.3">
      <c r="A66" s="3">
        <f>'(I) Informazioni trattamenti'!N48</f>
        <v>0</v>
      </c>
      <c r="B66" s="3">
        <f>'(I) Informazioni trattamenti'!O48</f>
        <v>0</v>
      </c>
      <c r="C66" s="2">
        <f>'(I) Informazioni trattamenti'!A48</f>
        <v>0</v>
      </c>
      <c r="D66" s="2">
        <f>'(I) Informazioni trattamenti'!B48</f>
        <v>0</v>
      </c>
      <c r="E66" s="2">
        <f>'(I) Informazioni trattamenti'!C48</f>
        <v>0</v>
      </c>
      <c r="F66" s="2">
        <f>'(I) Informazioni trattamenti'!H48</f>
        <v>0</v>
      </c>
      <c r="G66" s="2">
        <f>'(I) Informazioni trattamenti'!I48</f>
        <v>0</v>
      </c>
      <c r="H66" s="2">
        <f>'(I) Informazioni trattamenti'!J48</f>
        <v>0</v>
      </c>
      <c r="I66" s="2">
        <f>'(I) Informazioni trattamenti'!K48</f>
        <v>0</v>
      </c>
      <c r="J66" s="2">
        <f>'(I) Informazioni trattamenti'!P48</f>
        <v>0</v>
      </c>
      <c r="K66" s="2">
        <f>'(I) Informazioni trattamenti'!Q48</f>
        <v>0</v>
      </c>
      <c r="L66" s="2">
        <f>'(I) Informazioni trattamenti'!R48</f>
        <v>0</v>
      </c>
      <c r="M66" s="2">
        <f>'(I) Informazioni trattamenti'!S48</f>
        <v>0</v>
      </c>
    </row>
    <row r="67" spans="1:13" ht="14.45" x14ac:dyDescent="0.3">
      <c r="A67" s="3">
        <f>'(I) Informazioni trattamenti'!N49</f>
        <v>0</v>
      </c>
      <c r="B67" s="3">
        <f>'(I) Informazioni trattamenti'!O49</f>
        <v>0</v>
      </c>
      <c r="C67" s="2">
        <f>'(I) Informazioni trattamenti'!A49</f>
        <v>0</v>
      </c>
      <c r="D67" s="2">
        <f>'(I) Informazioni trattamenti'!B49</f>
        <v>0</v>
      </c>
      <c r="E67" s="2">
        <f>'(I) Informazioni trattamenti'!C49</f>
        <v>0</v>
      </c>
      <c r="F67" s="2">
        <f>'(I) Informazioni trattamenti'!H49</f>
        <v>0</v>
      </c>
      <c r="G67" s="2">
        <f>'(I) Informazioni trattamenti'!I49</f>
        <v>0</v>
      </c>
      <c r="H67" s="2">
        <f>'(I) Informazioni trattamenti'!J49</f>
        <v>0</v>
      </c>
      <c r="I67" s="2">
        <f>'(I) Informazioni trattamenti'!K49</f>
        <v>0</v>
      </c>
      <c r="J67" s="2">
        <f>'(I) Informazioni trattamenti'!P49</f>
        <v>0</v>
      </c>
      <c r="K67" s="2">
        <f>'(I) Informazioni trattamenti'!Q49</f>
        <v>0</v>
      </c>
      <c r="L67" s="2">
        <f>'(I) Informazioni trattamenti'!R49</f>
        <v>0</v>
      </c>
      <c r="M67" s="2">
        <f>'(I) Informazioni trattamenti'!S49</f>
        <v>0</v>
      </c>
    </row>
    <row r="68" spans="1:13" ht="14.45" x14ac:dyDescent="0.3">
      <c r="A68" s="3">
        <f>'(I) Informazioni trattamenti'!N50</f>
        <v>0</v>
      </c>
      <c r="B68" s="3">
        <f>'(I) Informazioni trattamenti'!O50</f>
        <v>0</v>
      </c>
      <c r="C68" s="2">
        <f>'(I) Informazioni trattamenti'!A50</f>
        <v>0</v>
      </c>
      <c r="D68" s="2">
        <f>'(I) Informazioni trattamenti'!B50</f>
        <v>0</v>
      </c>
      <c r="E68" s="2">
        <f>'(I) Informazioni trattamenti'!C50</f>
        <v>0</v>
      </c>
      <c r="F68" s="2">
        <f>'(I) Informazioni trattamenti'!H50</f>
        <v>0</v>
      </c>
      <c r="G68" s="2">
        <f>'(I) Informazioni trattamenti'!I50</f>
        <v>0</v>
      </c>
      <c r="H68" s="2">
        <f>'(I) Informazioni trattamenti'!J50</f>
        <v>0</v>
      </c>
      <c r="I68" s="2">
        <f>'(I) Informazioni trattamenti'!K50</f>
        <v>0</v>
      </c>
      <c r="J68" s="2">
        <f>'(I) Informazioni trattamenti'!P50</f>
        <v>0</v>
      </c>
      <c r="K68" s="2">
        <f>'(I) Informazioni trattamenti'!Q50</f>
        <v>0</v>
      </c>
      <c r="L68" s="2">
        <f>'(I) Informazioni trattamenti'!R50</f>
        <v>0</v>
      </c>
      <c r="M68" s="2">
        <f>'(I) Informazioni trattamenti'!S50</f>
        <v>0</v>
      </c>
    </row>
    <row r="69" spans="1:13" ht="14.45" x14ac:dyDescent="0.3">
      <c r="A69" s="3">
        <f>'(I) Informazioni trattamenti'!N51</f>
        <v>0</v>
      </c>
      <c r="B69" s="3">
        <f>'(I) Informazioni trattamenti'!O51</f>
        <v>0</v>
      </c>
      <c r="C69" s="2">
        <f>'(I) Informazioni trattamenti'!A51</f>
        <v>0</v>
      </c>
      <c r="D69" s="2">
        <f>'(I) Informazioni trattamenti'!B51</f>
        <v>0</v>
      </c>
      <c r="E69" s="2">
        <f>'(I) Informazioni trattamenti'!C51</f>
        <v>0</v>
      </c>
      <c r="F69" s="2">
        <f>'(I) Informazioni trattamenti'!H51</f>
        <v>0</v>
      </c>
      <c r="G69" s="2">
        <f>'(I) Informazioni trattamenti'!I51</f>
        <v>0</v>
      </c>
      <c r="H69" s="2">
        <f>'(I) Informazioni trattamenti'!J51</f>
        <v>0</v>
      </c>
      <c r="I69" s="2">
        <f>'(I) Informazioni trattamenti'!K51</f>
        <v>0</v>
      </c>
      <c r="J69" s="2">
        <f>'(I) Informazioni trattamenti'!P51</f>
        <v>0</v>
      </c>
      <c r="K69" s="2">
        <f>'(I) Informazioni trattamenti'!Q51</f>
        <v>0</v>
      </c>
      <c r="L69" s="2">
        <f>'(I) Informazioni trattamenti'!R51</f>
        <v>0</v>
      </c>
      <c r="M69" s="2">
        <f>'(I) Informazioni trattamenti'!S51</f>
        <v>0</v>
      </c>
    </row>
    <row r="70" spans="1:13" ht="14.45" x14ac:dyDescent="0.3">
      <c r="A70" s="3">
        <f>'(I) Informazioni trattamenti'!N53</f>
        <v>0</v>
      </c>
    </row>
    <row r="71" spans="1:13" ht="14.45" x14ac:dyDescent="0.3">
      <c r="A71" s="3">
        <f>'(I) Informazioni trattamenti'!N54</f>
        <v>0</v>
      </c>
    </row>
    <row r="72" spans="1:13" ht="14.45" x14ac:dyDescent="0.3">
      <c r="A72" s="3">
        <f>'(I) Informazioni trattamenti'!N55</f>
        <v>0</v>
      </c>
    </row>
  </sheetData>
  <sheetProtection sheet="1" objects="1" scenarios="1" formatCells="0" formatColumns="0" formatRows="0" sort="0" autoFilter="0" pivotTables="0"/>
  <mergeCells count="10">
    <mergeCell ref="A1:D1"/>
    <mergeCell ref="A6:E6"/>
    <mergeCell ref="E1:F1"/>
    <mergeCell ref="A3:B3"/>
    <mergeCell ref="A4:B4"/>
    <mergeCell ref="C3:D3"/>
    <mergeCell ref="C4:D4"/>
    <mergeCell ref="E4:F4"/>
    <mergeCell ref="E3:F3"/>
    <mergeCell ref="A2:C2"/>
  </mergeCells>
  <pageMargins left="0.25" right="0.25" top="0.75" bottom="0.75" header="0.3" footer="0.3"/>
  <pageSetup paperSize="8" scale="59" fitToHeight="0" orientation="landscape" r:id="rId1"/>
  <tableParts count="2">
    <tablePart r:id="rId2"/>
    <tablePart r:id="rId3"/>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3"/>
  <sheetViews>
    <sheetView showZeros="0" topLeftCell="B1" workbookViewId="0">
      <selection activeCell="D23" sqref="D23"/>
    </sheetView>
  </sheetViews>
  <sheetFormatPr defaultColWidth="9.140625" defaultRowHeight="15" x14ac:dyDescent="0.25"/>
  <cols>
    <col min="1" max="1" width="20.7109375" style="2" customWidth="1"/>
    <col min="2" max="2" width="15.7109375" style="3" customWidth="1"/>
    <col min="3" max="4" width="30.7109375" style="2" customWidth="1"/>
    <col min="5" max="7" width="20.7109375" style="2" customWidth="1"/>
    <col min="8" max="8" width="30.7109375" style="2" customWidth="1"/>
    <col min="9" max="16384" width="9.140625" style="2"/>
  </cols>
  <sheetData>
    <row r="1" spans="1:8" ht="23.25" customHeight="1" x14ac:dyDescent="0.25">
      <c r="A1" s="199" t="s">
        <v>189</v>
      </c>
      <c r="B1" s="199"/>
      <c r="C1" s="199"/>
      <c r="D1" s="199"/>
      <c r="E1" s="199"/>
      <c r="F1" s="194" t="s">
        <v>188</v>
      </c>
      <c r="G1" s="194"/>
      <c r="H1" s="56" t="str">
        <f>CONCATENATE("VERSIONE DEL ",TEXT(Versione[Data],"GG/MM/AAAA"))</f>
        <v>VERSIONE DEL 00/01/1900</v>
      </c>
    </row>
    <row r="2" spans="1:8" ht="23.45" x14ac:dyDescent="0.3">
      <c r="A2" s="67"/>
      <c r="B2" s="93"/>
      <c r="C2" s="67"/>
      <c r="D2" s="63"/>
    </row>
    <row r="3" spans="1:8" ht="25.5" customHeight="1" x14ac:dyDescent="0.35">
      <c r="A3" s="200" t="s">
        <v>192</v>
      </c>
      <c r="B3" s="200"/>
      <c r="C3" s="200"/>
    </row>
    <row r="4" spans="1:8" ht="30" customHeight="1" x14ac:dyDescent="0.3">
      <c r="A4" s="196" t="s">
        <v>95</v>
      </c>
      <c r="B4" s="196"/>
      <c r="C4" s="196" t="s">
        <v>82</v>
      </c>
      <c r="D4" s="196"/>
      <c r="E4" s="196" t="s">
        <v>190</v>
      </c>
      <c r="F4" s="196"/>
      <c r="G4" s="196" t="s">
        <v>84</v>
      </c>
      <c r="H4" s="196"/>
    </row>
    <row r="5" spans="1:8" ht="30" customHeight="1" x14ac:dyDescent="0.3">
      <c r="A5" s="197">
        <f>Titolare[Nome e cognome o ragione sociale]</f>
        <v>0</v>
      </c>
      <c r="B5" s="197"/>
      <c r="C5" s="197">
        <f>Titolare[Indirizzo sede legale]</f>
        <v>0</v>
      </c>
      <c r="D5" s="197"/>
      <c r="E5" s="197">
        <f>Titolare[Numero di telefono]</f>
        <v>0</v>
      </c>
      <c r="F5" s="197"/>
      <c r="G5" s="197">
        <f>Titolare[Indirizzo e-mail]</f>
        <v>0</v>
      </c>
      <c r="H5" s="197"/>
    </row>
    <row r="6" spans="1:8" s="61" customFormat="1" ht="14.45" x14ac:dyDescent="0.3">
      <c r="A6" s="62"/>
      <c r="B6" s="62"/>
      <c r="C6" s="62"/>
      <c r="D6" s="62"/>
    </row>
    <row r="7" spans="1:8" ht="75" x14ac:dyDescent="0.25">
      <c r="A7" s="94" t="s">
        <v>74</v>
      </c>
      <c r="B7" s="95" t="s">
        <v>152</v>
      </c>
      <c r="C7" s="94" t="s">
        <v>160</v>
      </c>
      <c r="D7" s="94" t="s">
        <v>163</v>
      </c>
      <c r="E7" s="96" t="s">
        <v>115</v>
      </c>
      <c r="F7" s="96" t="s">
        <v>117</v>
      </c>
      <c r="G7" s="96" t="s">
        <v>184</v>
      </c>
      <c r="H7" s="94" t="s">
        <v>164</v>
      </c>
    </row>
    <row r="8" spans="1:8" ht="288" x14ac:dyDescent="0.3">
      <c r="A8" s="2">
        <f>InventarioAsset[[#This Row],[Identificativo]]</f>
        <v>0</v>
      </c>
      <c r="B8" s="3">
        <f>InventarioAsset[[#This Row],[Tipo]]</f>
        <v>0</v>
      </c>
      <c r="C8" s="2" t="str">
        <f>IF(ISBLANK(InventarioAsset[[#This Row],[Trattamento 1]]),"",InventarioAsset[[#This Row],[Trattamento 1]])&amp;
IF(ISBLANK(InventarioAsset[[#This Row],[Trattamento 2]]),"",_xlfn.UNICHAR(10)&amp;InventarioAsset[[#This Row],[Trattamento 2]])&amp;
IF(ISBLANK(InventarioAsset[[#This Row],[Trattamento 3]]),"",_xlfn.UNICHAR(10)&amp;InventarioAsset[[#This Row],[Trattamento 3]])&amp;
IF(ISBLANK(InventarioAsset[[#This Row],[Trattamento 4]]),"",_xlfn.UNICHAR(10)&amp;InventarioAsset[[#This Row],[Trattamento 4]])&amp;
IF(ISBLANK(InventarioAsset[[#This Row],[Trattamento 5]]),"",_xlfn.UNICHAR(10)&amp;InventarioAsset[[#This Row],[Trattamento 5]])&amp;
IF(ISBLANK(InventarioAsset[[#This Row],[Trattamento 6]]),"",_xlfn.UNICHAR(10)&amp;InventarioAsset[[#This Row],[Trattamento 6]])&amp;
IF(ISBLANK(InventarioAsset[[#This Row],[Trattamento 7]]),"",_xlfn.UNICHAR(10)&amp;InventarioAsset[[#This Row],[Trattamento 7]])&amp;
IF(ISBLANK(InventarioAsset[[#This Row],[Trattamento 8]]),"",_xlfn.UNICHAR(10)&amp;InventarioAsset[[#This Row],[Trattamento 8]])&amp;
IF(ISBLANK(InventarioAsset[[#This Row],[Trattamento 9]]),"",_xlfn.UNICHAR(10)&amp;InventarioAsset[[#This Row],[Trattamento 9]])&amp;
IF(ISBLANK(InventarioAsset[[#This Row],[Trattamento 10]]),"",_xlfn.UNICHAR(10)&amp;InventarioAsset[[#This Row],[Trattamento 10]])&amp;
IF(ISBLANK(InventarioAsset[[#This Row],[Trattamento 11]]),"",_xlfn.UNICHAR(10)&amp;InventarioAsset[[#This Row],[Trattamento 11]])&amp;
IF(ISBLANK(InventarioAsset[[#This Row],[Trattamento 12]]),"",_xlfn.UNICHAR(10)&amp;InventarioAsset[[#This Row],[Trattamento 12]])&amp;
IF(ISBLANK(InventarioAsset[[#This Row],[Trattamento 13]]),"",_xlfn.UNICHAR(10)&amp;InventarioAsset[[#This Row],[Trattamento 13]])&amp;
IF(ISBLANK(InventarioAsset[[#This Row],[Trattamento 14]]),"",_xlfn.UNICHAR(10)&amp;InventarioAsset[[#This Row],[Trattamento 14]])&amp;
IF(ISBLANK(InventarioAsset[[#This Row],[Trattamento 15]]),"",_xlfn.UNICHAR(10)&amp;InventarioAsset[[#This Row],[Trattamento 15]])&amp;
IF(ISBLANK(InventarioAsset[[#This Row],[Trattamento 16]]),"",_xlfn.UNICHAR(10)&amp;InventarioAsset[[#This Row],[Trattamento 16]])&amp;
IF(ISBLANK(InventarioAsset[[#This Row],[Trattamento 17]]),"",_xlfn.UNICHAR(10)&amp;InventarioAsset[[#This Row],[Trattamento 17]])&amp;
IF(ISBLANK(InventarioAsset[[#This Row],[Trattamento 18]]),"",_xlfn.UNICHAR(10)&amp;InventarioAsset[[#This Row],[Trattamento 18]])&amp;
IF(ISBLANK(InventarioAsset[[#This Row],[Trattamento 19]]),"",_xlfn.UNICHAR(10)&amp;InventarioAsset[[#This Row],[Trattamento 19]])&amp;
IF(ISBLANK(InventarioAsset[[#This Row],[Trattamento 20]]),"",_xlfn.UNICHAR(10)&amp;InventarioAsset[[#This Row],[Trattamento 20]])</f>
        <v/>
      </c>
      <c r="D8" s="2">
        <f>InventarioAsset[[#This Row],[Misure di sicurezza in atto]]</f>
        <v>0</v>
      </c>
      <c r="E8" s="63">
        <f>Tabella41[[#This Row],[Livello di rischio rispetto alla divulgazione o all''accesso non autorizzato]]</f>
        <v>0</v>
      </c>
      <c r="F8" s="63">
        <f>Tabella41[[#This Row],[Livello di rischio rispetto alla modifica non autorizzata ai dati o al trattamento]]</f>
        <v>0</v>
      </c>
      <c r="G8" s="63">
        <f>Tabella41[[#This Row],[Livello di rischio rispetto alla mancanza di disponibilità dei dati o del trattamento]]</f>
        <v>0</v>
      </c>
      <c r="H8" s="2">
        <f>InventarioAsset[[#This Row],[Misure di sicurezza pianificate (indicare anche la data di prevista adozione)]]</f>
        <v>0</v>
      </c>
    </row>
    <row r="9" spans="1:8" ht="300" customHeight="1" x14ac:dyDescent="0.3">
      <c r="A9" s="2">
        <f>InventarioAsset[[#This Row],[Identificativo]]</f>
        <v>0</v>
      </c>
      <c r="B9" s="3">
        <f>InventarioAsset[[#This Row],[Tipo]]</f>
        <v>0</v>
      </c>
      <c r="C9" s="2" t="str">
        <f>IF(ISBLANK(InventarioAsset[[#This Row],[Trattamento 1]]),"",InventarioAsset[[#This Row],[Trattamento 1]])&amp;
IF(ISBLANK(InventarioAsset[[#This Row],[Trattamento 2]]),"",_xlfn.UNICHAR(10)&amp;InventarioAsset[[#This Row],[Trattamento 2]])&amp;
IF(ISBLANK(InventarioAsset[[#This Row],[Trattamento 3]]),"",_xlfn.UNICHAR(10)&amp;InventarioAsset[[#This Row],[Trattamento 3]])&amp;
IF(ISBLANK(InventarioAsset[[#This Row],[Trattamento 4]]),"",_xlfn.UNICHAR(10)&amp;InventarioAsset[[#This Row],[Trattamento 4]])&amp;
IF(ISBLANK(InventarioAsset[[#This Row],[Trattamento 5]]),"",_xlfn.UNICHAR(10)&amp;InventarioAsset[[#This Row],[Trattamento 5]])&amp;
IF(ISBLANK(InventarioAsset[[#This Row],[Trattamento 6]]),"",_xlfn.UNICHAR(10)&amp;InventarioAsset[[#This Row],[Trattamento 6]])&amp;
IF(ISBLANK(InventarioAsset[[#This Row],[Trattamento 7]]),"",_xlfn.UNICHAR(10)&amp;InventarioAsset[[#This Row],[Trattamento 7]])&amp;
IF(ISBLANK(InventarioAsset[[#This Row],[Trattamento 8]]),"",_xlfn.UNICHAR(10)&amp;InventarioAsset[[#This Row],[Trattamento 8]])&amp;
IF(ISBLANK(InventarioAsset[[#This Row],[Trattamento 9]]),"",_xlfn.UNICHAR(10)&amp;InventarioAsset[[#This Row],[Trattamento 9]])&amp;
IF(ISBLANK(InventarioAsset[[#This Row],[Trattamento 10]]),"",_xlfn.UNICHAR(10)&amp;InventarioAsset[[#This Row],[Trattamento 10]])&amp;
IF(ISBLANK(InventarioAsset[[#This Row],[Trattamento 11]]),"",_xlfn.UNICHAR(10)&amp;InventarioAsset[[#This Row],[Trattamento 11]])&amp;
IF(ISBLANK(InventarioAsset[[#This Row],[Trattamento 12]]),"",_xlfn.UNICHAR(10)&amp;InventarioAsset[[#This Row],[Trattamento 12]])&amp;
IF(ISBLANK(InventarioAsset[[#This Row],[Trattamento 13]]),"",_xlfn.UNICHAR(10)&amp;InventarioAsset[[#This Row],[Trattamento 13]])&amp;
IF(ISBLANK(InventarioAsset[[#This Row],[Trattamento 14]]),"",_xlfn.UNICHAR(10)&amp;InventarioAsset[[#This Row],[Trattamento 14]])&amp;
IF(ISBLANK(InventarioAsset[[#This Row],[Trattamento 15]]),"",_xlfn.UNICHAR(10)&amp;InventarioAsset[[#This Row],[Trattamento 15]])&amp;
IF(ISBLANK(InventarioAsset[[#This Row],[Trattamento 16]]),"",_xlfn.UNICHAR(10)&amp;InventarioAsset[[#This Row],[Trattamento 16]])&amp;
IF(ISBLANK(InventarioAsset[[#This Row],[Trattamento 17]]),"",_xlfn.UNICHAR(10)&amp;InventarioAsset[[#This Row],[Trattamento 17]])&amp;
IF(ISBLANK(InventarioAsset[[#This Row],[Trattamento 18]]),"",_xlfn.UNICHAR(10)&amp;InventarioAsset[[#This Row],[Trattamento 18]])&amp;
IF(ISBLANK(InventarioAsset[[#This Row],[Trattamento 19]]),"",_xlfn.UNICHAR(10)&amp;InventarioAsset[[#This Row],[Trattamento 19]])&amp;
IF(ISBLANK(InventarioAsset[[#This Row],[Trattamento 20]]),"",_xlfn.UNICHAR(10)&amp;InventarioAsset[[#This Row],[Trattamento 20]])</f>
        <v/>
      </c>
      <c r="D9" s="2">
        <f>InventarioAsset[[#This Row],[Misure di sicurezza in atto]]</f>
        <v>0</v>
      </c>
      <c r="E9" s="63">
        <f>Tabella41[[#This Row],[Livello di rischio rispetto alla divulgazione o all''accesso non autorizzato]]</f>
        <v>0</v>
      </c>
      <c r="F9" s="63">
        <f>Tabella41[[#This Row],[Livello di rischio rispetto alla modifica non autorizzata ai dati o al trattamento]]</f>
        <v>0</v>
      </c>
      <c r="G9" s="63">
        <f>Tabella41[[#This Row],[Livello di rischio rispetto alla mancanza di disponibilità dei dati o del trattamento]]</f>
        <v>0</v>
      </c>
      <c r="H9" s="2">
        <f>InventarioAsset[[#This Row],[Misure di sicurezza pianificate (indicare anche la data di prevista adozione)]]</f>
        <v>0</v>
      </c>
    </row>
    <row r="10" spans="1:8" ht="300" customHeight="1" x14ac:dyDescent="0.25">
      <c r="A10" s="2">
        <f>InventarioAsset[[#This Row],[Identificativo]]</f>
        <v>0</v>
      </c>
      <c r="B10" s="3">
        <f>InventarioAsset[[#This Row],[Tipo]]</f>
        <v>0</v>
      </c>
      <c r="C10" s="2" t="str">
        <f>IF(ISBLANK(InventarioAsset[[#This Row],[Trattamento 1]]),"",InventarioAsset[[#This Row],[Trattamento 1]])&amp;
IF(ISBLANK(InventarioAsset[[#This Row],[Trattamento 2]]),"",_xlfn.UNICHAR(10)&amp;InventarioAsset[[#This Row],[Trattamento 2]])&amp;
IF(ISBLANK(InventarioAsset[[#This Row],[Trattamento 3]]),"",_xlfn.UNICHAR(10)&amp;InventarioAsset[[#This Row],[Trattamento 3]])&amp;
IF(ISBLANK(InventarioAsset[[#This Row],[Trattamento 4]]),"",_xlfn.UNICHAR(10)&amp;InventarioAsset[[#This Row],[Trattamento 4]])&amp;
IF(ISBLANK(InventarioAsset[[#This Row],[Trattamento 5]]),"",_xlfn.UNICHAR(10)&amp;InventarioAsset[[#This Row],[Trattamento 5]])&amp;
IF(ISBLANK(InventarioAsset[[#This Row],[Trattamento 6]]),"",_xlfn.UNICHAR(10)&amp;InventarioAsset[[#This Row],[Trattamento 6]])&amp;
IF(ISBLANK(InventarioAsset[[#This Row],[Trattamento 7]]),"",_xlfn.UNICHAR(10)&amp;InventarioAsset[[#This Row],[Trattamento 7]])&amp;
IF(ISBLANK(InventarioAsset[[#This Row],[Trattamento 8]]),"",_xlfn.UNICHAR(10)&amp;InventarioAsset[[#This Row],[Trattamento 8]])&amp;
IF(ISBLANK(InventarioAsset[[#This Row],[Trattamento 9]]),"",_xlfn.UNICHAR(10)&amp;InventarioAsset[[#This Row],[Trattamento 9]])&amp;
IF(ISBLANK(InventarioAsset[[#This Row],[Trattamento 10]]),"",_xlfn.UNICHAR(10)&amp;InventarioAsset[[#This Row],[Trattamento 10]])&amp;
IF(ISBLANK(InventarioAsset[[#This Row],[Trattamento 11]]),"",_xlfn.UNICHAR(10)&amp;InventarioAsset[[#This Row],[Trattamento 11]])&amp;
IF(ISBLANK(InventarioAsset[[#This Row],[Trattamento 12]]),"",_xlfn.UNICHAR(10)&amp;InventarioAsset[[#This Row],[Trattamento 12]])&amp;
IF(ISBLANK(InventarioAsset[[#This Row],[Trattamento 13]]),"",_xlfn.UNICHAR(10)&amp;InventarioAsset[[#This Row],[Trattamento 13]])&amp;
IF(ISBLANK(InventarioAsset[[#This Row],[Trattamento 14]]),"",_xlfn.UNICHAR(10)&amp;InventarioAsset[[#This Row],[Trattamento 14]])&amp;
IF(ISBLANK(InventarioAsset[[#This Row],[Trattamento 15]]),"",_xlfn.UNICHAR(10)&amp;InventarioAsset[[#This Row],[Trattamento 15]])&amp;
IF(ISBLANK(InventarioAsset[[#This Row],[Trattamento 16]]),"",_xlfn.UNICHAR(10)&amp;InventarioAsset[[#This Row],[Trattamento 16]])&amp;
IF(ISBLANK(InventarioAsset[[#This Row],[Trattamento 17]]),"",_xlfn.UNICHAR(10)&amp;InventarioAsset[[#This Row],[Trattamento 17]])&amp;
IF(ISBLANK(InventarioAsset[[#This Row],[Trattamento 18]]),"",_xlfn.UNICHAR(10)&amp;InventarioAsset[[#This Row],[Trattamento 18]])&amp;
IF(ISBLANK(InventarioAsset[[#This Row],[Trattamento 19]]),"",_xlfn.UNICHAR(10)&amp;InventarioAsset[[#This Row],[Trattamento 19]])&amp;
IF(ISBLANK(InventarioAsset[[#This Row],[Trattamento 20]]),"",_xlfn.UNICHAR(10)&amp;InventarioAsset[[#This Row],[Trattamento 20]])</f>
        <v/>
      </c>
      <c r="D10" s="2">
        <f>InventarioAsset[[#This Row],[Misure di sicurezza in atto]]</f>
        <v>0</v>
      </c>
      <c r="E10" s="63">
        <f>Tabella41[[#This Row],[Livello di rischio rispetto alla divulgazione o all''accesso non autorizzato]]</f>
        <v>0</v>
      </c>
      <c r="F10" s="63">
        <f>Tabella41[[#This Row],[Livello di rischio rispetto alla modifica non autorizzata ai dati o al trattamento]]</f>
        <v>0</v>
      </c>
      <c r="G10" s="63">
        <f>Tabella41[[#This Row],[Livello di rischio rispetto alla mancanza di disponibilità dei dati o del trattamento]]</f>
        <v>0</v>
      </c>
      <c r="H10" s="2">
        <f>InventarioAsset[[#This Row],[Misure di sicurezza pianificate (indicare anche la data di prevista adozione)]]</f>
        <v>0</v>
      </c>
    </row>
    <row r="11" spans="1:8" ht="300" customHeight="1" x14ac:dyDescent="0.25">
      <c r="A11" s="2">
        <f>InventarioAsset[[#This Row],[Identificativo]]</f>
        <v>0</v>
      </c>
      <c r="B11" s="3">
        <f>InventarioAsset[[#This Row],[Tipo]]</f>
        <v>0</v>
      </c>
      <c r="C11" s="2" t="str">
        <f>IF(ISBLANK(InventarioAsset[[#This Row],[Trattamento 1]]),"",InventarioAsset[[#This Row],[Trattamento 1]])&amp;
IF(ISBLANK(InventarioAsset[[#This Row],[Trattamento 2]]),"",_xlfn.UNICHAR(10)&amp;InventarioAsset[[#This Row],[Trattamento 2]])&amp;
IF(ISBLANK(InventarioAsset[[#This Row],[Trattamento 3]]),"",_xlfn.UNICHAR(10)&amp;InventarioAsset[[#This Row],[Trattamento 3]])&amp;
IF(ISBLANK(InventarioAsset[[#This Row],[Trattamento 4]]),"",_xlfn.UNICHAR(10)&amp;InventarioAsset[[#This Row],[Trattamento 4]])&amp;
IF(ISBLANK(InventarioAsset[[#This Row],[Trattamento 5]]),"",_xlfn.UNICHAR(10)&amp;InventarioAsset[[#This Row],[Trattamento 5]])&amp;
IF(ISBLANK(InventarioAsset[[#This Row],[Trattamento 6]]),"",_xlfn.UNICHAR(10)&amp;InventarioAsset[[#This Row],[Trattamento 6]])&amp;
IF(ISBLANK(InventarioAsset[[#This Row],[Trattamento 7]]),"",_xlfn.UNICHAR(10)&amp;InventarioAsset[[#This Row],[Trattamento 7]])&amp;
IF(ISBLANK(InventarioAsset[[#This Row],[Trattamento 8]]),"",_xlfn.UNICHAR(10)&amp;InventarioAsset[[#This Row],[Trattamento 8]])&amp;
IF(ISBLANK(InventarioAsset[[#This Row],[Trattamento 9]]),"",_xlfn.UNICHAR(10)&amp;InventarioAsset[[#This Row],[Trattamento 9]])&amp;
IF(ISBLANK(InventarioAsset[[#This Row],[Trattamento 10]]),"",_xlfn.UNICHAR(10)&amp;InventarioAsset[[#This Row],[Trattamento 10]])&amp;
IF(ISBLANK(InventarioAsset[[#This Row],[Trattamento 11]]),"",_xlfn.UNICHAR(10)&amp;InventarioAsset[[#This Row],[Trattamento 11]])&amp;
IF(ISBLANK(InventarioAsset[[#This Row],[Trattamento 12]]),"",_xlfn.UNICHAR(10)&amp;InventarioAsset[[#This Row],[Trattamento 12]])&amp;
IF(ISBLANK(InventarioAsset[[#This Row],[Trattamento 13]]),"",_xlfn.UNICHAR(10)&amp;InventarioAsset[[#This Row],[Trattamento 13]])&amp;
IF(ISBLANK(InventarioAsset[[#This Row],[Trattamento 14]]),"",_xlfn.UNICHAR(10)&amp;InventarioAsset[[#This Row],[Trattamento 14]])&amp;
IF(ISBLANK(InventarioAsset[[#This Row],[Trattamento 15]]),"",_xlfn.UNICHAR(10)&amp;InventarioAsset[[#This Row],[Trattamento 15]])&amp;
IF(ISBLANK(InventarioAsset[[#This Row],[Trattamento 16]]),"",_xlfn.UNICHAR(10)&amp;InventarioAsset[[#This Row],[Trattamento 16]])&amp;
IF(ISBLANK(InventarioAsset[[#This Row],[Trattamento 17]]),"",_xlfn.UNICHAR(10)&amp;InventarioAsset[[#This Row],[Trattamento 17]])&amp;
IF(ISBLANK(InventarioAsset[[#This Row],[Trattamento 18]]),"",_xlfn.UNICHAR(10)&amp;InventarioAsset[[#This Row],[Trattamento 18]])&amp;
IF(ISBLANK(InventarioAsset[[#This Row],[Trattamento 19]]),"",_xlfn.UNICHAR(10)&amp;InventarioAsset[[#This Row],[Trattamento 19]])&amp;
IF(ISBLANK(InventarioAsset[[#This Row],[Trattamento 20]]),"",_xlfn.UNICHAR(10)&amp;InventarioAsset[[#This Row],[Trattamento 20]])</f>
        <v/>
      </c>
      <c r="D11" s="2">
        <f>InventarioAsset[[#This Row],[Misure di sicurezza in atto]]</f>
        <v>0</v>
      </c>
      <c r="E11" s="63">
        <f>Tabella41[[#This Row],[Livello di rischio rispetto alla divulgazione o all''accesso non autorizzato]]</f>
        <v>0</v>
      </c>
      <c r="F11" s="63">
        <f>Tabella41[[#This Row],[Livello di rischio rispetto alla modifica non autorizzata ai dati o al trattamento]]</f>
        <v>0</v>
      </c>
      <c r="G11" s="63">
        <f>Tabella41[[#This Row],[Livello di rischio rispetto alla mancanza di disponibilità dei dati o del trattamento]]</f>
        <v>0</v>
      </c>
      <c r="H11" s="2">
        <f>InventarioAsset[[#This Row],[Misure di sicurezza pianificate (indicare anche la data di prevista adozione)]]</f>
        <v>0</v>
      </c>
    </row>
    <row r="12" spans="1:8" ht="300" customHeight="1" x14ac:dyDescent="0.25">
      <c r="A12" s="2">
        <f>InventarioAsset[[#This Row],[Identificativo]]</f>
        <v>0</v>
      </c>
      <c r="B12" s="3">
        <f>InventarioAsset[[#This Row],[Tipo]]</f>
        <v>0</v>
      </c>
      <c r="C12" s="2" t="str">
        <f>IF(ISBLANK(InventarioAsset[[#This Row],[Trattamento 1]]),"",InventarioAsset[[#This Row],[Trattamento 1]])&amp;
IF(ISBLANK(InventarioAsset[[#This Row],[Trattamento 2]]),"",_xlfn.UNICHAR(10)&amp;InventarioAsset[[#This Row],[Trattamento 2]])&amp;
IF(ISBLANK(InventarioAsset[[#This Row],[Trattamento 3]]),"",_xlfn.UNICHAR(10)&amp;InventarioAsset[[#This Row],[Trattamento 3]])&amp;
IF(ISBLANK(InventarioAsset[[#This Row],[Trattamento 4]]),"",_xlfn.UNICHAR(10)&amp;InventarioAsset[[#This Row],[Trattamento 4]])&amp;
IF(ISBLANK(InventarioAsset[[#This Row],[Trattamento 5]]),"",_xlfn.UNICHAR(10)&amp;InventarioAsset[[#This Row],[Trattamento 5]])&amp;
IF(ISBLANK(InventarioAsset[[#This Row],[Trattamento 6]]),"",_xlfn.UNICHAR(10)&amp;InventarioAsset[[#This Row],[Trattamento 6]])&amp;
IF(ISBLANK(InventarioAsset[[#This Row],[Trattamento 7]]),"",_xlfn.UNICHAR(10)&amp;InventarioAsset[[#This Row],[Trattamento 7]])&amp;
IF(ISBLANK(InventarioAsset[[#This Row],[Trattamento 8]]),"",_xlfn.UNICHAR(10)&amp;InventarioAsset[[#This Row],[Trattamento 8]])&amp;
IF(ISBLANK(InventarioAsset[[#This Row],[Trattamento 9]]),"",_xlfn.UNICHAR(10)&amp;InventarioAsset[[#This Row],[Trattamento 9]])&amp;
IF(ISBLANK(InventarioAsset[[#This Row],[Trattamento 10]]),"",_xlfn.UNICHAR(10)&amp;InventarioAsset[[#This Row],[Trattamento 10]])&amp;
IF(ISBLANK(InventarioAsset[[#This Row],[Trattamento 11]]),"",_xlfn.UNICHAR(10)&amp;InventarioAsset[[#This Row],[Trattamento 11]])&amp;
IF(ISBLANK(InventarioAsset[[#This Row],[Trattamento 12]]),"",_xlfn.UNICHAR(10)&amp;InventarioAsset[[#This Row],[Trattamento 12]])&amp;
IF(ISBLANK(InventarioAsset[[#This Row],[Trattamento 13]]),"",_xlfn.UNICHAR(10)&amp;InventarioAsset[[#This Row],[Trattamento 13]])&amp;
IF(ISBLANK(InventarioAsset[[#This Row],[Trattamento 14]]),"",_xlfn.UNICHAR(10)&amp;InventarioAsset[[#This Row],[Trattamento 14]])&amp;
IF(ISBLANK(InventarioAsset[[#This Row],[Trattamento 15]]),"",_xlfn.UNICHAR(10)&amp;InventarioAsset[[#This Row],[Trattamento 15]])&amp;
IF(ISBLANK(InventarioAsset[[#This Row],[Trattamento 16]]),"",_xlfn.UNICHAR(10)&amp;InventarioAsset[[#This Row],[Trattamento 16]])&amp;
IF(ISBLANK(InventarioAsset[[#This Row],[Trattamento 17]]),"",_xlfn.UNICHAR(10)&amp;InventarioAsset[[#This Row],[Trattamento 17]])&amp;
IF(ISBLANK(InventarioAsset[[#This Row],[Trattamento 18]]),"",_xlfn.UNICHAR(10)&amp;InventarioAsset[[#This Row],[Trattamento 18]])&amp;
IF(ISBLANK(InventarioAsset[[#This Row],[Trattamento 19]]),"",_xlfn.UNICHAR(10)&amp;InventarioAsset[[#This Row],[Trattamento 19]])&amp;
IF(ISBLANK(InventarioAsset[[#This Row],[Trattamento 20]]),"",_xlfn.UNICHAR(10)&amp;InventarioAsset[[#This Row],[Trattamento 20]])</f>
        <v/>
      </c>
      <c r="D12" s="2">
        <f>InventarioAsset[[#This Row],[Misure di sicurezza in atto]]</f>
        <v>0</v>
      </c>
      <c r="E12" s="63">
        <f>Tabella41[[#This Row],[Livello di rischio rispetto alla divulgazione o all''accesso non autorizzato]]</f>
        <v>0</v>
      </c>
      <c r="F12" s="63">
        <f>Tabella41[[#This Row],[Livello di rischio rispetto alla modifica non autorizzata ai dati o al trattamento]]</f>
        <v>0</v>
      </c>
      <c r="G12" s="63">
        <f>Tabella41[[#This Row],[Livello di rischio rispetto alla mancanza di disponibilità dei dati o del trattamento]]</f>
        <v>0</v>
      </c>
      <c r="H12" s="2">
        <f>InventarioAsset[[#This Row],[Misure di sicurezza pianificate (indicare anche la data di prevista adozione)]]</f>
        <v>0</v>
      </c>
    </row>
    <row r="13" spans="1:8" ht="300" customHeight="1" x14ac:dyDescent="0.25">
      <c r="A13" s="2">
        <f>InventarioAsset[[#This Row],[Identificativo]]</f>
        <v>0</v>
      </c>
      <c r="B13" s="3">
        <f>InventarioAsset[[#This Row],[Tipo]]</f>
        <v>0</v>
      </c>
      <c r="C13" s="2" t="str">
        <f>IF(ISBLANK(InventarioAsset[[#This Row],[Trattamento 1]]),"",InventarioAsset[[#This Row],[Trattamento 1]])&amp;
IF(ISBLANK(InventarioAsset[[#This Row],[Trattamento 2]]),"",_xlfn.UNICHAR(10)&amp;InventarioAsset[[#This Row],[Trattamento 2]])&amp;
IF(ISBLANK(InventarioAsset[[#This Row],[Trattamento 3]]),"",_xlfn.UNICHAR(10)&amp;InventarioAsset[[#This Row],[Trattamento 3]])&amp;
IF(ISBLANK(InventarioAsset[[#This Row],[Trattamento 4]]),"",_xlfn.UNICHAR(10)&amp;InventarioAsset[[#This Row],[Trattamento 4]])&amp;
IF(ISBLANK(InventarioAsset[[#This Row],[Trattamento 5]]),"",_xlfn.UNICHAR(10)&amp;InventarioAsset[[#This Row],[Trattamento 5]])&amp;
IF(ISBLANK(InventarioAsset[[#This Row],[Trattamento 6]]),"",_xlfn.UNICHAR(10)&amp;InventarioAsset[[#This Row],[Trattamento 6]])&amp;
IF(ISBLANK(InventarioAsset[[#This Row],[Trattamento 7]]),"",_xlfn.UNICHAR(10)&amp;InventarioAsset[[#This Row],[Trattamento 7]])&amp;
IF(ISBLANK(InventarioAsset[[#This Row],[Trattamento 8]]),"",_xlfn.UNICHAR(10)&amp;InventarioAsset[[#This Row],[Trattamento 8]])&amp;
IF(ISBLANK(InventarioAsset[[#This Row],[Trattamento 9]]),"",_xlfn.UNICHAR(10)&amp;InventarioAsset[[#This Row],[Trattamento 9]])&amp;
IF(ISBLANK(InventarioAsset[[#This Row],[Trattamento 10]]),"",_xlfn.UNICHAR(10)&amp;InventarioAsset[[#This Row],[Trattamento 10]])&amp;
IF(ISBLANK(InventarioAsset[[#This Row],[Trattamento 11]]),"",_xlfn.UNICHAR(10)&amp;InventarioAsset[[#This Row],[Trattamento 11]])&amp;
IF(ISBLANK(InventarioAsset[[#This Row],[Trattamento 12]]),"",_xlfn.UNICHAR(10)&amp;InventarioAsset[[#This Row],[Trattamento 12]])&amp;
IF(ISBLANK(InventarioAsset[[#This Row],[Trattamento 13]]),"",_xlfn.UNICHAR(10)&amp;InventarioAsset[[#This Row],[Trattamento 13]])&amp;
IF(ISBLANK(InventarioAsset[[#This Row],[Trattamento 14]]),"",_xlfn.UNICHAR(10)&amp;InventarioAsset[[#This Row],[Trattamento 14]])&amp;
IF(ISBLANK(InventarioAsset[[#This Row],[Trattamento 15]]),"",_xlfn.UNICHAR(10)&amp;InventarioAsset[[#This Row],[Trattamento 15]])&amp;
IF(ISBLANK(InventarioAsset[[#This Row],[Trattamento 16]]),"",_xlfn.UNICHAR(10)&amp;InventarioAsset[[#This Row],[Trattamento 16]])&amp;
IF(ISBLANK(InventarioAsset[[#This Row],[Trattamento 17]]),"",_xlfn.UNICHAR(10)&amp;InventarioAsset[[#This Row],[Trattamento 17]])&amp;
IF(ISBLANK(InventarioAsset[[#This Row],[Trattamento 18]]),"",_xlfn.UNICHAR(10)&amp;InventarioAsset[[#This Row],[Trattamento 18]])&amp;
IF(ISBLANK(InventarioAsset[[#This Row],[Trattamento 19]]),"",_xlfn.UNICHAR(10)&amp;InventarioAsset[[#This Row],[Trattamento 19]])&amp;
IF(ISBLANK(InventarioAsset[[#This Row],[Trattamento 20]]),"",_xlfn.UNICHAR(10)&amp;InventarioAsset[[#This Row],[Trattamento 20]])</f>
        <v/>
      </c>
      <c r="D13" s="2">
        <f>InventarioAsset[[#This Row],[Misure di sicurezza in atto]]</f>
        <v>0</v>
      </c>
      <c r="E13" s="63">
        <f>Tabella41[[#This Row],[Livello di rischio rispetto alla divulgazione o all''accesso non autorizzato]]</f>
        <v>0</v>
      </c>
      <c r="F13" s="63">
        <f>Tabella41[[#This Row],[Livello di rischio rispetto alla modifica non autorizzata ai dati o al trattamento]]</f>
        <v>0</v>
      </c>
      <c r="G13" s="63">
        <f>Tabella41[[#This Row],[Livello di rischio rispetto alla mancanza di disponibilità dei dati o del trattamento]]</f>
        <v>0</v>
      </c>
      <c r="H13" s="2">
        <f>InventarioAsset[[#This Row],[Misure di sicurezza pianificate (indicare anche la data di prevista adozione)]]</f>
        <v>0</v>
      </c>
    </row>
    <row r="14" spans="1:8" ht="300" customHeight="1" x14ac:dyDescent="0.25">
      <c r="A14" s="2">
        <f>InventarioAsset[[#This Row],[Identificativo]]</f>
        <v>0</v>
      </c>
      <c r="B14" s="3">
        <f>InventarioAsset[[#This Row],[Tipo]]</f>
        <v>0</v>
      </c>
      <c r="C14" s="2" t="str">
        <f>IF(ISBLANK(InventarioAsset[[#This Row],[Trattamento 1]]),"",InventarioAsset[[#This Row],[Trattamento 1]])&amp;
IF(ISBLANK(InventarioAsset[[#This Row],[Trattamento 2]]),"",_xlfn.UNICHAR(10)&amp;InventarioAsset[[#This Row],[Trattamento 2]])&amp;
IF(ISBLANK(InventarioAsset[[#This Row],[Trattamento 3]]),"",_xlfn.UNICHAR(10)&amp;InventarioAsset[[#This Row],[Trattamento 3]])&amp;
IF(ISBLANK(InventarioAsset[[#This Row],[Trattamento 4]]),"",_xlfn.UNICHAR(10)&amp;InventarioAsset[[#This Row],[Trattamento 4]])&amp;
IF(ISBLANK(InventarioAsset[[#This Row],[Trattamento 5]]),"",_xlfn.UNICHAR(10)&amp;InventarioAsset[[#This Row],[Trattamento 5]])&amp;
IF(ISBLANK(InventarioAsset[[#This Row],[Trattamento 6]]),"",_xlfn.UNICHAR(10)&amp;InventarioAsset[[#This Row],[Trattamento 6]])&amp;
IF(ISBLANK(InventarioAsset[[#This Row],[Trattamento 7]]),"",_xlfn.UNICHAR(10)&amp;InventarioAsset[[#This Row],[Trattamento 7]])&amp;
IF(ISBLANK(InventarioAsset[[#This Row],[Trattamento 8]]),"",_xlfn.UNICHAR(10)&amp;InventarioAsset[[#This Row],[Trattamento 8]])&amp;
IF(ISBLANK(InventarioAsset[[#This Row],[Trattamento 9]]),"",_xlfn.UNICHAR(10)&amp;InventarioAsset[[#This Row],[Trattamento 9]])&amp;
IF(ISBLANK(InventarioAsset[[#This Row],[Trattamento 10]]),"",_xlfn.UNICHAR(10)&amp;InventarioAsset[[#This Row],[Trattamento 10]])&amp;
IF(ISBLANK(InventarioAsset[[#This Row],[Trattamento 11]]),"",_xlfn.UNICHAR(10)&amp;InventarioAsset[[#This Row],[Trattamento 11]])&amp;
IF(ISBLANK(InventarioAsset[[#This Row],[Trattamento 12]]),"",_xlfn.UNICHAR(10)&amp;InventarioAsset[[#This Row],[Trattamento 12]])&amp;
IF(ISBLANK(InventarioAsset[[#This Row],[Trattamento 13]]),"",_xlfn.UNICHAR(10)&amp;InventarioAsset[[#This Row],[Trattamento 13]])&amp;
IF(ISBLANK(InventarioAsset[[#This Row],[Trattamento 14]]),"",_xlfn.UNICHAR(10)&amp;InventarioAsset[[#This Row],[Trattamento 14]])&amp;
IF(ISBLANK(InventarioAsset[[#This Row],[Trattamento 15]]),"",_xlfn.UNICHAR(10)&amp;InventarioAsset[[#This Row],[Trattamento 15]])&amp;
IF(ISBLANK(InventarioAsset[[#This Row],[Trattamento 16]]),"",_xlfn.UNICHAR(10)&amp;InventarioAsset[[#This Row],[Trattamento 16]])&amp;
IF(ISBLANK(InventarioAsset[[#This Row],[Trattamento 17]]),"",_xlfn.UNICHAR(10)&amp;InventarioAsset[[#This Row],[Trattamento 17]])&amp;
IF(ISBLANK(InventarioAsset[[#This Row],[Trattamento 18]]),"",_xlfn.UNICHAR(10)&amp;InventarioAsset[[#This Row],[Trattamento 18]])&amp;
IF(ISBLANK(InventarioAsset[[#This Row],[Trattamento 19]]),"",_xlfn.UNICHAR(10)&amp;InventarioAsset[[#This Row],[Trattamento 19]])&amp;
IF(ISBLANK(InventarioAsset[[#This Row],[Trattamento 20]]),"",_xlfn.UNICHAR(10)&amp;InventarioAsset[[#This Row],[Trattamento 20]])</f>
        <v/>
      </c>
      <c r="D14" s="2">
        <f>InventarioAsset[[#This Row],[Misure di sicurezza in atto]]</f>
        <v>0</v>
      </c>
      <c r="E14" s="63">
        <f>Tabella41[[#This Row],[Livello di rischio rispetto alla divulgazione o all''accesso non autorizzato]]</f>
        <v>0</v>
      </c>
      <c r="F14" s="63">
        <f>Tabella41[[#This Row],[Livello di rischio rispetto alla modifica non autorizzata ai dati o al trattamento]]</f>
        <v>0</v>
      </c>
      <c r="G14" s="63">
        <f>Tabella41[[#This Row],[Livello di rischio rispetto alla mancanza di disponibilità dei dati o del trattamento]]</f>
        <v>0</v>
      </c>
      <c r="H14" s="2">
        <f>InventarioAsset[[#This Row],[Misure di sicurezza pianificate (indicare anche la data di prevista adozione)]]</f>
        <v>0</v>
      </c>
    </row>
    <row r="15" spans="1:8" ht="300" customHeight="1" x14ac:dyDescent="0.25">
      <c r="A15" s="2">
        <f>InventarioAsset[[#This Row],[Identificativo]]</f>
        <v>0</v>
      </c>
      <c r="B15" s="3">
        <f>InventarioAsset[[#This Row],[Tipo]]</f>
        <v>0</v>
      </c>
      <c r="C15" s="2" t="str">
        <f>IF(ISBLANK(InventarioAsset[[#This Row],[Trattamento 1]]),"",InventarioAsset[[#This Row],[Trattamento 1]])&amp;
IF(ISBLANK(InventarioAsset[[#This Row],[Trattamento 2]]),"",_xlfn.UNICHAR(10)&amp;InventarioAsset[[#This Row],[Trattamento 2]])&amp;
IF(ISBLANK(InventarioAsset[[#This Row],[Trattamento 3]]),"",_xlfn.UNICHAR(10)&amp;InventarioAsset[[#This Row],[Trattamento 3]])&amp;
IF(ISBLANK(InventarioAsset[[#This Row],[Trattamento 4]]),"",_xlfn.UNICHAR(10)&amp;InventarioAsset[[#This Row],[Trattamento 4]])&amp;
IF(ISBLANK(InventarioAsset[[#This Row],[Trattamento 5]]),"",_xlfn.UNICHAR(10)&amp;InventarioAsset[[#This Row],[Trattamento 5]])&amp;
IF(ISBLANK(InventarioAsset[[#This Row],[Trattamento 6]]),"",_xlfn.UNICHAR(10)&amp;InventarioAsset[[#This Row],[Trattamento 6]])&amp;
IF(ISBLANK(InventarioAsset[[#This Row],[Trattamento 7]]),"",_xlfn.UNICHAR(10)&amp;InventarioAsset[[#This Row],[Trattamento 7]])&amp;
IF(ISBLANK(InventarioAsset[[#This Row],[Trattamento 8]]),"",_xlfn.UNICHAR(10)&amp;InventarioAsset[[#This Row],[Trattamento 8]])&amp;
IF(ISBLANK(InventarioAsset[[#This Row],[Trattamento 9]]),"",_xlfn.UNICHAR(10)&amp;InventarioAsset[[#This Row],[Trattamento 9]])&amp;
IF(ISBLANK(InventarioAsset[[#This Row],[Trattamento 10]]),"",_xlfn.UNICHAR(10)&amp;InventarioAsset[[#This Row],[Trattamento 10]])&amp;
IF(ISBLANK(InventarioAsset[[#This Row],[Trattamento 11]]),"",_xlfn.UNICHAR(10)&amp;InventarioAsset[[#This Row],[Trattamento 11]])&amp;
IF(ISBLANK(InventarioAsset[[#This Row],[Trattamento 12]]),"",_xlfn.UNICHAR(10)&amp;InventarioAsset[[#This Row],[Trattamento 12]])&amp;
IF(ISBLANK(InventarioAsset[[#This Row],[Trattamento 13]]),"",_xlfn.UNICHAR(10)&amp;InventarioAsset[[#This Row],[Trattamento 13]])&amp;
IF(ISBLANK(InventarioAsset[[#This Row],[Trattamento 14]]),"",_xlfn.UNICHAR(10)&amp;InventarioAsset[[#This Row],[Trattamento 14]])&amp;
IF(ISBLANK(InventarioAsset[[#This Row],[Trattamento 15]]),"",_xlfn.UNICHAR(10)&amp;InventarioAsset[[#This Row],[Trattamento 15]])&amp;
IF(ISBLANK(InventarioAsset[[#This Row],[Trattamento 16]]),"",_xlfn.UNICHAR(10)&amp;InventarioAsset[[#This Row],[Trattamento 16]])&amp;
IF(ISBLANK(InventarioAsset[[#This Row],[Trattamento 17]]),"",_xlfn.UNICHAR(10)&amp;InventarioAsset[[#This Row],[Trattamento 17]])&amp;
IF(ISBLANK(InventarioAsset[[#This Row],[Trattamento 18]]),"",_xlfn.UNICHAR(10)&amp;InventarioAsset[[#This Row],[Trattamento 18]])&amp;
IF(ISBLANK(InventarioAsset[[#This Row],[Trattamento 19]]),"",_xlfn.UNICHAR(10)&amp;InventarioAsset[[#This Row],[Trattamento 19]])&amp;
IF(ISBLANK(InventarioAsset[[#This Row],[Trattamento 20]]),"",_xlfn.UNICHAR(10)&amp;InventarioAsset[[#This Row],[Trattamento 20]])</f>
        <v/>
      </c>
      <c r="D15" s="2">
        <f>InventarioAsset[[#This Row],[Misure di sicurezza in atto]]</f>
        <v>0</v>
      </c>
      <c r="E15" s="63">
        <f>Tabella41[[#This Row],[Livello di rischio rispetto alla divulgazione o all''accesso non autorizzato]]</f>
        <v>0</v>
      </c>
      <c r="F15" s="63">
        <f>Tabella41[[#This Row],[Livello di rischio rispetto alla modifica non autorizzata ai dati o al trattamento]]</f>
        <v>0</v>
      </c>
      <c r="G15" s="63">
        <f>Tabella41[[#This Row],[Livello di rischio rispetto alla mancanza di disponibilità dei dati o del trattamento]]</f>
        <v>0</v>
      </c>
      <c r="H15" s="2">
        <f>InventarioAsset[[#This Row],[Misure di sicurezza pianificate (indicare anche la data di prevista adozione)]]</f>
        <v>0</v>
      </c>
    </row>
    <row r="16" spans="1:8" ht="300" customHeight="1" x14ac:dyDescent="0.25">
      <c r="A16" s="2">
        <f>InventarioAsset[[#This Row],[Identificativo]]</f>
        <v>0</v>
      </c>
      <c r="B16" s="3">
        <f>InventarioAsset[[#This Row],[Tipo]]</f>
        <v>0</v>
      </c>
      <c r="C16" s="2" t="str">
        <f>IF(ISBLANK(InventarioAsset[[#This Row],[Trattamento 1]]),"",InventarioAsset[[#This Row],[Trattamento 1]])&amp;
IF(ISBLANK(InventarioAsset[[#This Row],[Trattamento 2]]),"",_xlfn.UNICHAR(10)&amp;InventarioAsset[[#This Row],[Trattamento 2]])&amp;
IF(ISBLANK(InventarioAsset[[#This Row],[Trattamento 3]]),"",_xlfn.UNICHAR(10)&amp;InventarioAsset[[#This Row],[Trattamento 3]])&amp;
IF(ISBLANK(InventarioAsset[[#This Row],[Trattamento 4]]),"",_xlfn.UNICHAR(10)&amp;InventarioAsset[[#This Row],[Trattamento 4]])&amp;
IF(ISBLANK(InventarioAsset[[#This Row],[Trattamento 5]]),"",_xlfn.UNICHAR(10)&amp;InventarioAsset[[#This Row],[Trattamento 5]])&amp;
IF(ISBLANK(InventarioAsset[[#This Row],[Trattamento 6]]),"",_xlfn.UNICHAR(10)&amp;InventarioAsset[[#This Row],[Trattamento 6]])&amp;
IF(ISBLANK(InventarioAsset[[#This Row],[Trattamento 7]]),"",_xlfn.UNICHAR(10)&amp;InventarioAsset[[#This Row],[Trattamento 7]])&amp;
IF(ISBLANK(InventarioAsset[[#This Row],[Trattamento 8]]),"",_xlfn.UNICHAR(10)&amp;InventarioAsset[[#This Row],[Trattamento 8]])&amp;
IF(ISBLANK(InventarioAsset[[#This Row],[Trattamento 9]]),"",_xlfn.UNICHAR(10)&amp;InventarioAsset[[#This Row],[Trattamento 9]])&amp;
IF(ISBLANK(InventarioAsset[[#This Row],[Trattamento 10]]),"",_xlfn.UNICHAR(10)&amp;InventarioAsset[[#This Row],[Trattamento 10]])&amp;
IF(ISBLANK(InventarioAsset[[#This Row],[Trattamento 11]]),"",_xlfn.UNICHAR(10)&amp;InventarioAsset[[#This Row],[Trattamento 11]])&amp;
IF(ISBLANK(InventarioAsset[[#This Row],[Trattamento 12]]),"",_xlfn.UNICHAR(10)&amp;InventarioAsset[[#This Row],[Trattamento 12]])&amp;
IF(ISBLANK(InventarioAsset[[#This Row],[Trattamento 13]]),"",_xlfn.UNICHAR(10)&amp;InventarioAsset[[#This Row],[Trattamento 13]])&amp;
IF(ISBLANK(InventarioAsset[[#This Row],[Trattamento 14]]),"",_xlfn.UNICHAR(10)&amp;InventarioAsset[[#This Row],[Trattamento 14]])&amp;
IF(ISBLANK(InventarioAsset[[#This Row],[Trattamento 15]]),"",_xlfn.UNICHAR(10)&amp;InventarioAsset[[#This Row],[Trattamento 15]])&amp;
IF(ISBLANK(InventarioAsset[[#This Row],[Trattamento 16]]),"",_xlfn.UNICHAR(10)&amp;InventarioAsset[[#This Row],[Trattamento 16]])&amp;
IF(ISBLANK(InventarioAsset[[#This Row],[Trattamento 17]]),"",_xlfn.UNICHAR(10)&amp;InventarioAsset[[#This Row],[Trattamento 17]])&amp;
IF(ISBLANK(InventarioAsset[[#This Row],[Trattamento 18]]),"",_xlfn.UNICHAR(10)&amp;InventarioAsset[[#This Row],[Trattamento 18]])&amp;
IF(ISBLANK(InventarioAsset[[#This Row],[Trattamento 19]]),"",_xlfn.UNICHAR(10)&amp;InventarioAsset[[#This Row],[Trattamento 19]])&amp;
IF(ISBLANK(InventarioAsset[[#This Row],[Trattamento 20]]),"",_xlfn.UNICHAR(10)&amp;InventarioAsset[[#This Row],[Trattamento 20]])</f>
        <v/>
      </c>
      <c r="D16" s="2">
        <f>InventarioAsset[[#This Row],[Misure di sicurezza in atto]]</f>
        <v>0</v>
      </c>
      <c r="E16" s="63">
        <f>Tabella41[[#This Row],[Livello di rischio rispetto alla divulgazione o all''accesso non autorizzato]]</f>
        <v>0</v>
      </c>
      <c r="F16" s="63">
        <f>Tabella41[[#This Row],[Livello di rischio rispetto alla modifica non autorizzata ai dati o al trattamento]]</f>
        <v>0</v>
      </c>
      <c r="G16" s="63">
        <f>Tabella41[[#This Row],[Livello di rischio rispetto alla mancanza di disponibilità dei dati o del trattamento]]</f>
        <v>0</v>
      </c>
      <c r="H16" s="2">
        <f>InventarioAsset[[#This Row],[Misure di sicurezza pianificate (indicare anche la data di prevista adozione)]]</f>
        <v>0</v>
      </c>
    </row>
    <row r="17" spans="1:8" ht="300" customHeight="1" x14ac:dyDescent="0.25">
      <c r="A17" s="2">
        <f>InventarioAsset[[#This Row],[Identificativo]]</f>
        <v>0</v>
      </c>
      <c r="B17" s="3">
        <f>InventarioAsset[[#This Row],[Tipo]]</f>
        <v>0</v>
      </c>
      <c r="C17" s="2" t="str">
        <f>IF(ISBLANK(InventarioAsset[[#This Row],[Trattamento 1]]),"",InventarioAsset[[#This Row],[Trattamento 1]])&amp;
IF(ISBLANK(InventarioAsset[[#This Row],[Trattamento 2]]),"",_xlfn.UNICHAR(10)&amp;InventarioAsset[[#This Row],[Trattamento 2]])&amp;
IF(ISBLANK(InventarioAsset[[#This Row],[Trattamento 3]]),"",_xlfn.UNICHAR(10)&amp;InventarioAsset[[#This Row],[Trattamento 3]])&amp;
IF(ISBLANK(InventarioAsset[[#This Row],[Trattamento 4]]),"",_xlfn.UNICHAR(10)&amp;InventarioAsset[[#This Row],[Trattamento 4]])&amp;
IF(ISBLANK(InventarioAsset[[#This Row],[Trattamento 5]]),"",_xlfn.UNICHAR(10)&amp;InventarioAsset[[#This Row],[Trattamento 5]])&amp;
IF(ISBLANK(InventarioAsset[[#This Row],[Trattamento 6]]),"",_xlfn.UNICHAR(10)&amp;InventarioAsset[[#This Row],[Trattamento 6]])&amp;
IF(ISBLANK(InventarioAsset[[#This Row],[Trattamento 7]]),"",_xlfn.UNICHAR(10)&amp;InventarioAsset[[#This Row],[Trattamento 7]])&amp;
IF(ISBLANK(InventarioAsset[[#This Row],[Trattamento 8]]),"",_xlfn.UNICHAR(10)&amp;InventarioAsset[[#This Row],[Trattamento 8]])&amp;
IF(ISBLANK(InventarioAsset[[#This Row],[Trattamento 9]]),"",_xlfn.UNICHAR(10)&amp;InventarioAsset[[#This Row],[Trattamento 9]])&amp;
IF(ISBLANK(InventarioAsset[[#This Row],[Trattamento 10]]),"",_xlfn.UNICHAR(10)&amp;InventarioAsset[[#This Row],[Trattamento 10]])&amp;
IF(ISBLANK(InventarioAsset[[#This Row],[Trattamento 11]]),"",_xlfn.UNICHAR(10)&amp;InventarioAsset[[#This Row],[Trattamento 11]])&amp;
IF(ISBLANK(InventarioAsset[[#This Row],[Trattamento 12]]),"",_xlfn.UNICHAR(10)&amp;InventarioAsset[[#This Row],[Trattamento 12]])&amp;
IF(ISBLANK(InventarioAsset[[#This Row],[Trattamento 13]]),"",_xlfn.UNICHAR(10)&amp;InventarioAsset[[#This Row],[Trattamento 13]])&amp;
IF(ISBLANK(InventarioAsset[[#This Row],[Trattamento 14]]),"",_xlfn.UNICHAR(10)&amp;InventarioAsset[[#This Row],[Trattamento 14]])&amp;
IF(ISBLANK(InventarioAsset[[#This Row],[Trattamento 15]]),"",_xlfn.UNICHAR(10)&amp;InventarioAsset[[#This Row],[Trattamento 15]])&amp;
IF(ISBLANK(InventarioAsset[[#This Row],[Trattamento 16]]),"",_xlfn.UNICHAR(10)&amp;InventarioAsset[[#This Row],[Trattamento 16]])&amp;
IF(ISBLANK(InventarioAsset[[#This Row],[Trattamento 17]]),"",_xlfn.UNICHAR(10)&amp;InventarioAsset[[#This Row],[Trattamento 17]])&amp;
IF(ISBLANK(InventarioAsset[[#This Row],[Trattamento 18]]),"",_xlfn.UNICHAR(10)&amp;InventarioAsset[[#This Row],[Trattamento 18]])&amp;
IF(ISBLANK(InventarioAsset[[#This Row],[Trattamento 19]]),"",_xlfn.UNICHAR(10)&amp;InventarioAsset[[#This Row],[Trattamento 19]])&amp;
IF(ISBLANK(InventarioAsset[[#This Row],[Trattamento 20]]),"",_xlfn.UNICHAR(10)&amp;InventarioAsset[[#This Row],[Trattamento 20]])</f>
        <v/>
      </c>
      <c r="D17" s="2">
        <f>InventarioAsset[[#This Row],[Misure di sicurezza in atto]]</f>
        <v>0</v>
      </c>
      <c r="E17" s="63">
        <f>Tabella41[[#This Row],[Livello di rischio rispetto alla divulgazione o all''accesso non autorizzato]]</f>
        <v>0</v>
      </c>
      <c r="F17" s="63">
        <f>Tabella41[[#This Row],[Livello di rischio rispetto alla modifica non autorizzata ai dati o al trattamento]]</f>
        <v>0</v>
      </c>
      <c r="G17" s="63">
        <f>Tabella41[[#This Row],[Livello di rischio rispetto alla mancanza di disponibilità dei dati o del trattamento]]</f>
        <v>0</v>
      </c>
      <c r="H17" s="2">
        <f>InventarioAsset[[#This Row],[Misure di sicurezza pianificate (indicare anche la data di prevista adozione)]]</f>
        <v>0</v>
      </c>
    </row>
    <row r="18" spans="1:8" ht="300" customHeight="1" x14ac:dyDescent="0.25">
      <c r="A18" s="2">
        <f>InventarioAsset[[#This Row],[Identificativo]]</f>
        <v>0</v>
      </c>
      <c r="B18" s="3">
        <f>InventarioAsset[[#This Row],[Tipo]]</f>
        <v>0</v>
      </c>
      <c r="C18" s="2" t="str">
        <f>IF(ISBLANK(InventarioAsset[[#This Row],[Trattamento 1]]),"",InventarioAsset[[#This Row],[Trattamento 1]])&amp;
IF(ISBLANK(InventarioAsset[[#This Row],[Trattamento 2]]),"",_xlfn.UNICHAR(10)&amp;InventarioAsset[[#This Row],[Trattamento 2]])&amp;
IF(ISBLANK(InventarioAsset[[#This Row],[Trattamento 3]]),"",_xlfn.UNICHAR(10)&amp;InventarioAsset[[#This Row],[Trattamento 3]])&amp;
IF(ISBLANK(InventarioAsset[[#This Row],[Trattamento 4]]),"",_xlfn.UNICHAR(10)&amp;InventarioAsset[[#This Row],[Trattamento 4]])&amp;
IF(ISBLANK(InventarioAsset[[#This Row],[Trattamento 5]]),"",_xlfn.UNICHAR(10)&amp;InventarioAsset[[#This Row],[Trattamento 5]])&amp;
IF(ISBLANK(InventarioAsset[[#This Row],[Trattamento 6]]),"",_xlfn.UNICHAR(10)&amp;InventarioAsset[[#This Row],[Trattamento 6]])&amp;
IF(ISBLANK(InventarioAsset[[#This Row],[Trattamento 7]]),"",_xlfn.UNICHAR(10)&amp;InventarioAsset[[#This Row],[Trattamento 7]])&amp;
IF(ISBLANK(InventarioAsset[[#This Row],[Trattamento 8]]),"",_xlfn.UNICHAR(10)&amp;InventarioAsset[[#This Row],[Trattamento 8]])&amp;
IF(ISBLANK(InventarioAsset[[#This Row],[Trattamento 9]]),"",_xlfn.UNICHAR(10)&amp;InventarioAsset[[#This Row],[Trattamento 9]])&amp;
IF(ISBLANK(InventarioAsset[[#This Row],[Trattamento 10]]),"",_xlfn.UNICHAR(10)&amp;InventarioAsset[[#This Row],[Trattamento 10]])&amp;
IF(ISBLANK(InventarioAsset[[#This Row],[Trattamento 11]]),"",_xlfn.UNICHAR(10)&amp;InventarioAsset[[#This Row],[Trattamento 11]])&amp;
IF(ISBLANK(InventarioAsset[[#This Row],[Trattamento 12]]),"",_xlfn.UNICHAR(10)&amp;InventarioAsset[[#This Row],[Trattamento 12]])&amp;
IF(ISBLANK(InventarioAsset[[#This Row],[Trattamento 13]]),"",_xlfn.UNICHAR(10)&amp;InventarioAsset[[#This Row],[Trattamento 13]])&amp;
IF(ISBLANK(InventarioAsset[[#This Row],[Trattamento 14]]),"",_xlfn.UNICHAR(10)&amp;InventarioAsset[[#This Row],[Trattamento 14]])&amp;
IF(ISBLANK(InventarioAsset[[#This Row],[Trattamento 15]]),"",_xlfn.UNICHAR(10)&amp;InventarioAsset[[#This Row],[Trattamento 15]])&amp;
IF(ISBLANK(InventarioAsset[[#This Row],[Trattamento 16]]),"",_xlfn.UNICHAR(10)&amp;InventarioAsset[[#This Row],[Trattamento 16]])&amp;
IF(ISBLANK(InventarioAsset[[#This Row],[Trattamento 17]]),"",_xlfn.UNICHAR(10)&amp;InventarioAsset[[#This Row],[Trattamento 17]])&amp;
IF(ISBLANK(InventarioAsset[[#This Row],[Trattamento 18]]),"",_xlfn.UNICHAR(10)&amp;InventarioAsset[[#This Row],[Trattamento 18]])&amp;
IF(ISBLANK(InventarioAsset[[#This Row],[Trattamento 19]]),"",_xlfn.UNICHAR(10)&amp;InventarioAsset[[#This Row],[Trattamento 19]])&amp;
IF(ISBLANK(InventarioAsset[[#This Row],[Trattamento 20]]),"",_xlfn.UNICHAR(10)&amp;InventarioAsset[[#This Row],[Trattamento 20]])</f>
        <v/>
      </c>
      <c r="D18" s="2">
        <f>InventarioAsset[[#This Row],[Misure di sicurezza in atto]]</f>
        <v>0</v>
      </c>
      <c r="E18" s="63">
        <f>Tabella41[[#This Row],[Livello di rischio rispetto alla divulgazione o all''accesso non autorizzato]]</f>
        <v>0</v>
      </c>
      <c r="F18" s="63">
        <f>Tabella41[[#This Row],[Livello di rischio rispetto alla modifica non autorizzata ai dati o al trattamento]]</f>
        <v>0</v>
      </c>
      <c r="G18" s="63">
        <f>Tabella41[[#This Row],[Livello di rischio rispetto alla mancanza di disponibilità dei dati o del trattamento]]</f>
        <v>0</v>
      </c>
      <c r="H18" s="2">
        <f>InventarioAsset[[#This Row],[Misure di sicurezza pianificate (indicare anche la data di prevista adozione)]]</f>
        <v>0</v>
      </c>
    </row>
    <row r="19" spans="1:8" ht="300" customHeight="1" x14ac:dyDescent="0.25">
      <c r="A19" s="2">
        <f>InventarioAsset[[#This Row],[Identificativo]]</f>
        <v>0</v>
      </c>
      <c r="B19" s="3">
        <f>InventarioAsset[[#This Row],[Tipo]]</f>
        <v>0</v>
      </c>
      <c r="C19" s="2" t="str">
        <f>IF(ISBLANK(InventarioAsset[[#This Row],[Trattamento 1]]),"",InventarioAsset[[#This Row],[Trattamento 1]])&amp;
IF(ISBLANK(InventarioAsset[[#This Row],[Trattamento 2]]),"",_xlfn.UNICHAR(10)&amp;InventarioAsset[[#This Row],[Trattamento 2]])&amp;
IF(ISBLANK(InventarioAsset[[#This Row],[Trattamento 3]]),"",_xlfn.UNICHAR(10)&amp;InventarioAsset[[#This Row],[Trattamento 3]])&amp;
IF(ISBLANK(InventarioAsset[[#This Row],[Trattamento 4]]),"",_xlfn.UNICHAR(10)&amp;InventarioAsset[[#This Row],[Trattamento 4]])&amp;
IF(ISBLANK(InventarioAsset[[#This Row],[Trattamento 5]]),"",_xlfn.UNICHAR(10)&amp;InventarioAsset[[#This Row],[Trattamento 5]])&amp;
IF(ISBLANK(InventarioAsset[[#This Row],[Trattamento 6]]),"",_xlfn.UNICHAR(10)&amp;InventarioAsset[[#This Row],[Trattamento 6]])&amp;
IF(ISBLANK(InventarioAsset[[#This Row],[Trattamento 7]]),"",_xlfn.UNICHAR(10)&amp;InventarioAsset[[#This Row],[Trattamento 7]])&amp;
IF(ISBLANK(InventarioAsset[[#This Row],[Trattamento 8]]),"",_xlfn.UNICHAR(10)&amp;InventarioAsset[[#This Row],[Trattamento 8]])&amp;
IF(ISBLANK(InventarioAsset[[#This Row],[Trattamento 9]]),"",_xlfn.UNICHAR(10)&amp;InventarioAsset[[#This Row],[Trattamento 9]])&amp;
IF(ISBLANK(InventarioAsset[[#This Row],[Trattamento 10]]),"",_xlfn.UNICHAR(10)&amp;InventarioAsset[[#This Row],[Trattamento 10]])&amp;
IF(ISBLANK(InventarioAsset[[#This Row],[Trattamento 11]]),"",_xlfn.UNICHAR(10)&amp;InventarioAsset[[#This Row],[Trattamento 11]])&amp;
IF(ISBLANK(InventarioAsset[[#This Row],[Trattamento 12]]),"",_xlfn.UNICHAR(10)&amp;InventarioAsset[[#This Row],[Trattamento 12]])&amp;
IF(ISBLANK(InventarioAsset[[#This Row],[Trattamento 13]]),"",_xlfn.UNICHAR(10)&amp;InventarioAsset[[#This Row],[Trattamento 13]])&amp;
IF(ISBLANK(InventarioAsset[[#This Row],[Trattamento 14]]),"",_xlfn.UNICHAR(10)&amp;InventarioAsset[[#This Row],[Trattamento 14]])&amp;
IF(ISBLANK(InventarioAsset[[#This Row],[Trattamento 15]]),"",_xlfn.UNICHAR(10)&amp;InventarioAsset[[#This Row],[Trattamento 15]])&amp;
IF(ISBLANK(InventarioAsset[[#This Row],[Trattamento 16]]),"",_xlfn.UNICHAR(10)&amp;InventarioAsset[[#This Row],[Trattamento 16]])&amp;
IF(ISBLANK(InventarioAsset[[#This Row],[Trattamento 17]]),"",_xlfn.UNICHAR(10)&amp;InventarioAsset[[#This Row],[Trattamento 17]])&amp;
IF(ISBLANK(InventarioAsset[[#This Row],[Trattamento 18]]),"",_xlfn.UNICHAR(10)&amp;InventarioAsset[[#This Row],[Trattamento 18]])&amp;
IF(ISBLANK(InventarioAsset[[#This Row],[Trattamento 19]]),"",_xlfn.UNICHAR(10)&amp;InventarioAsset[[#This Row],[Trattamento 19]])&amp;
IF(ISBLANK(InventarioAsset[[#This Row],[Trattamento 20]]),"",_xlfn.UNICHAR(10)&amp;InventarioAsset[[#This Row],[Trattamento 20]])</f>
        <v/>
      </c>
      <c r="D19" s="2">
        <f>InventarioAsset[[#This Row],[Misure di sicurezza in atto]]</f>
        <v>0</v>
      </c>
      <c r="E19" s="63">
        <f>Tabella41[[#This Row],[Livello di rischio rispetto alla divulgazione o all''accesso non autorizzato]]</f>
        <v>0</v>
      </c>
      <c r="F19" s="63">
        <f>Tabella41[[#This Row],[Livello di rischio rispetto alla modifica non autorizzata ai dati o al trattamento]]</f>
        <v>0</v>
      </c>
      <c r="G19" s="63">
        <f>Tabella41[[#This Row],[Livello di rischio rispetto alla mancanza di disponibilità dei dati o del trattamento]]</f>
        <v>0</v>
      </c>
      <c r="H19" s="2">
        <f>InventarioAsset[[#This Row],[Misure di sicurezza pianificate (indicare anche la data di prevista adozione)]]</f>
        <v>0</v>
      </c>
    </row>
    <row r="20" spans="1:8" ht="300" customHeight="1" x14ac:dyDescent="0.25">
      <c r="A20" s="2">
        <f>InventarioAsset[[#This Row],[Identificativo]]</f>
        <v>0</v>
      </c>
      <c r="B20" s="3">
        <f>InventarioAsset[[#This Row],[Tipo]]</f>
        <v>0</v>
      </c>
      <c r="C20" s="2" t="str">
        <f>IF(ISBLANK(InventarioAsset[[#This Row],[Trattamento 1]]),"",InventarioAsset[[#This Row],[Trattamento 1]])&amp;
IF(ISBLANK(InventarioAsset[[#This Row],[Trattamento 2]]),"",_xlfn.UNICHAR(10)&amp;InventarioAsset[[#This Row],[Trattamento 2]])&amp;
IF(ISBLANK(InventarioAsset[[#This Row],[Trattamento 3]]),"",_xlfn.UNICHAR(10)&amp;InventarioAsset[[#This Row],[Trattamento 3]])&amp;
IF(ISBLANK(InventarioAsset[[#This Row],[Trattamento 4]]),"",_xlfn.UNICHAR(10)&amp;InventarioAsset[[#This Row],[Trattamento 4]])&amp;
IF(ISBLANK(InventarioAsset[[#This Row],[Trattamento 5]]),"",_xlfn.UNICHAR(10)&amp;InventarioAsset[[#This Row],[Trattamento 5]])&amp;
IF(ISBLANK(InventarioAsset[[#This Row],[Trattamento 6]]),"",_xlfn.UNICHAR(10)&amp;InventarioAsset[[#This Row],[Trattamento 6]])&amp;
IF(ISBLANK(InventarioAsset[[#This Row],[Trattamento 7]]),"",_xlfn.UNICHAR(10)&amp;InventarioAsset[[#This Row],[Trattamento 7]])&amp;
IF(ISBLANK(InventarioAsset[[#This Row],[Trattamento 8]]),"",_xlfn.UNICHAR(10)&amp;InventarioAsset[[#This Row],[Trattamento 8]])&amp;
IF(ISBLANK(InventarioAsset[[#This Row],[Trattamento 9]]),"",_xlfn.UNICHAR(10)&amp;InventarioAsset[[#This Row],[Trattamento 9]])&amp;
IF(ISBLANK(InventarioAsset[[#This Row],[Trattamento 10]]),"",_xlfn.UNICHAR(10)&amp;InventarioAsset[[#This Row],[Trattamento 10]])&amp;
IF(ISBLANK(InventarioAsset[[#This Row],[Trattamento 11]]),"",_xlfn.UNICHAR(10)&amp;InventarioAsset[[#This Row],[Trattamento 11]])&amp;
IF(ISBLANK(InventarioAsset[[#This Row],[Trattamento 12]]),"",_xlfn.UNICHAR(10)&amp;InventarioAsset[[#This Row],[Trattamento 12]])&amp;
IF(ISBLANK(InventarioAsset[[#This Row],[Trattamento 13]]),"",_xlfn.UNICHAR(10)&amp;InventarioAsset[[#This Row],[Trattamento 13]])&amp;
IF(ISBLANK(InventarioAsset[[#This Row],[Trattamento 14]]),"",_xlfn.UNICHAR(10)&amp;InventarioAsset[[#This Row],[Trattamento 14]])&amp;
IF(ISBLANK(InventarioAsset[[#This Row],[Trattamento 15]]),"",_xlfn.UNICHAR(10)&amp;InventarioAsset[[#This Row],[Trattamento 15]])&amp;
IF(ISBLANK(InventarioAsset[[#This Row],[Trattamento 16]]),"",_xlfn.UNICHAR(10)&amp;InventarioAsset[[#This Row],[Trattamento 16]])&amp;
IF(ISBLANK(InventarioAsset[[#This Row],[Trattamento 17]]),"",_xlfn.UNICHAR(10)&amp;InventarioAsset[[#This Row],[Trattamento 17]])&amp;
IF(ISBLANK(InventarioAsset[[#This Row],[Trattamento 18]]),"",_xlfn.UNICHAR(10)&amp;InventarioAsset[[#This Row],[Trattamento 18]])&amp;
IF(ISBLANK(InventarioAsset[[#This Row],[Trattamento 19]]),"",_xlfn.UNICHAR(10)&amp;InventarioAsset[[#This Row],[Trattamento 19]])&amp;
IF(ISBLANK(InventarioAsset[[#This Row],[Trattamento 20]]),"",_xlfn.UNICHAR(10)&amp;InventarioAsset[[#This Row],[Trattamento 20]])</f>
        <v/>
      </c>
      <c r="D20" s="2">
        <f>InventarioAsset[[#This Row],[Misure di sicurezza in atto]]</f>
        <v>0</v>
      </c>
      <c r="E20" s="63">
        <f>Tabella41[[#This Row],[Livello di rischio rispetto alla divulgazione o all''accesso non autorizzato]]</f>
        <v>0</v>
      </c>
      <c r="F20" s="63">
        <f>Tabella41[[#This Row],[Livello di rischio rispetto alla modifica non autorizzata ai dati o al trattamento]]</f>
        <v>0</v>
      </c>
      <c r="G20" s="63">
        <f>Tabella41[[#This Row],[Livello di rischio rispetto alla mancanza di disponibilità dei dati o del trattamento]]</f>
        <v>0</v>
      </c>
      <c r="H20" s="2">
        <f>InventarioAsset[[#This Row],[Misure di sicurezza pianificate (indicare anche la data di prevista adozione)]]</f>
        <v>0</v>
      </c>
    </row>
    <row r="21" spans="1:8" ht="300" customHeight="1" x14ac:dyDescent="0.25">
      <c r="A21" s="2">
        <f>InventarioAsset[[#This Row],[Identificativo]]</f>
        <v>0</v>
      </c>
      <c r="B21" s="3">
        <f>InventarioAsset[[#This Row],[Tipo]]</f>
        <v>0</v>
      </c>
      <c r="C21" s="2" t="str">
        <f>IF(ISBLANK(InventarioAsset[[#This Row],[Trattamento 1]]),"",InventarioAsset[[#This Row],[Trattamento 1]])&amp;
IF(ISBLANK(InventarioAsset[[#This Row],[Trattamento 2]]),"",_xlfn.UNICHAR(10)&amp;InventarioAsset[[#This Row],[Trattamento 2]])&amp;
IF(ISBLANK(InventarioAsset[[#This Row],[Trattamento 3]]),"",_xlfn.UNICHAR(10)&amp;InventarioAsset[[#This Row],[Trattamento 3]])&amp;
IF(ISBLANK(InventarioAsset[[#This Row],[Trattamento 4]]),"",_xlfn.UNICHAR(10)&amp;InventarioAsset[[#This Row],[Trattamento 4]])&amp;
IF(ISBLANK(InventarioAsset[[#This Row],[Trattamento 5]]),"",_xlfn.UNICHAR(10)&amp;InventarioAsset[[#This Row],[Trattamento 5]])&amp;
IF(ISBLANK(InventarioAsset[[#This Row],[Trattamento 6]]),"",_xlfn.UNICHAR(10)&amp;InventarioAsset[[#This Row],[Trattamento 6]])&amp;
IF(ISBLANK(InventarioAsset[[#This Row],[Trattamento 7]]),"",_xlfn.UNICHAR(10)&amp;InventarioAsset[[#This Row],[Trattamento 7]])&amp;
IF(ISBLANK(InventarioAsset[[#This Row],[Trattamento 8]]),"",_xlfn.UNICHAR(10)&amp;InventarioAsset[[#This Row],[Trattamento 8]])&amp;
IF(ISBLANK(InventarioAsset[[#This Row],[Trattamento 9]]),"",_xlfn.UNICHAR(10)&amp;InventarioAsset[[#This Row],[Trattamento 9]])&amp;
IF(ISBLANK(InventarioAsset[[#This Row],[Trattamento 10]]),"",_xlfn.UNICHAR(10)&amp;InventarioAsset[[#This Row],[Trattamento 10]])&amp;
IF(ISBLANK(InventarioAsset[[#This Row],[Trattamento 11]]),"",_xlfn.UNICHAR(10)&amp;InventarioAsset[[#This Row],[Trattamento 11]])&amp;
IF(ISBLANK(InventarioAsset[[#This Row],[Trattamento 12]]),"",_xlfn.UNICHAR(10)&amp;InventarioAsset[[#This Row],[Trattamento 12]])&amp;
IF(ISBLANK(InventarioAsset[[#This Row],[Trattamento 13]]),"",_xlfn.UNICHAR(10)&amp;InventarioAsset[[#This Row],[Trattamento 13]])&amp;
IF(ISBLANK(InventarioAsset[[#This Row],[Trattamento 14]]),"",_xlfn.UNICHAR(10)&amp;InventarioAsset[[#This Row],[Trattamento 14]])&amp;
IF(ISBLANK(InventarioAsset[[#This Row],[Trattamento 15]]),"",_xlfn.UNICHAR(10)&amp;InventarioAsset[[#This Row],[Trattamento 15]])&amp;
IF(ISBLANK(InventarioAsset[[#This Row],[Trattamento 16]]),"",_xlfn.UNICHAR(10)&amp;InventarioAsset[[#This Row],[Trattamento 16]])&amp;
IF(ISBLANK(InventarioAsset[[#This Row],[Trattamento 17]]),"",_xlfn.UNICHAR(10)&amp;InventarioAsset[[#This Row],[Trattamento 17]])&amp;
IF(ISBLANK(InventarioAsset[[#This Row],[Trattamento 18]]),"",_xlfn.UNICHAR(10)&amp;InventarioAsset[[#This Row],[Trattamento 18]])&amp;
IF(ISBLANK(InventarioAsset[[#This Row],[Trattamento 19]]),"",_xlfn.UNICHAR(10)&amp;InventarioAsset[[#This Row],[Trattamento 19]])&amp;
IF(ISBLANK(InventarioAsset[[#This Row],[Trattamento 20]]),"",_xlfn.UNICHAR(10)&amp;InventarioAsset[[#This Row],[Trattamento 20]])</f>
        <v/>
      </c>
      <c r="D21" s="2">
        <f>InventarioAsset[[#This Row],[Misure di sicurezza in atto]]</f>
        <v>0</v>
      </c>
      <c r="E21" s="63">
        <f>Tabella41[[#This Row],[Livello di rischio rispetto alla divulgazione o all''accesso non autorizzato]]</f>
        <v>0</v>
      </c>
      <c r="F21" s="63">
        <f>Tabella41[[#This Row],[Livello di rischio rispetto alla modifica non autorizzata ai dati o al trattamento]]</f>
        <v>0</v>
      </c>
      <c r="G21" s="63">
        <f>Tabella41[[#This Row],[Livello di rischio rispetto alla mancanza di disponibilità dei dati o del trattamento]]</f>
        <v>0</v>
      </c>
      <c r="H21" s="2">
        <f>InventarioAsset[[#This Row],[Misure di sicurezza pianificate (indicare anche la data di prevista adozione)]]</f>
        <v>0</v>
      </c>
    </row>
    <row r="22" spans="1:8" ht="300" customHeight="1" x14ac:dyDescent="0.25">
      <c r="A22" s="2">
        <f>InventarioAsset[[#This Row],[Identificativo]]</f>
        <v>0</v>
      </c>
      <c r="B22" s="3">
        <f>InventarioAsset[[#This Row],[Tipo]]</f>
        <v>0</v>
      </c>
      <c r="C22" s="2" t="str">
        <f>IF(ISBLANK(InventarioAsset[[#This Row],[Trattamento 1]]),"",InventarioAsset[[#This Row],[Trattamento 1]])&amp;
IF(ISBLANK(InventarioAsset[[#This Row],[Trattamento 2]]),"",_xlfn.UNICHAR(10)&amp;InventarioAsset[[#This Row],[Trattamento 2]])&amp;
IF(ISBLANK(InventarioAsset[[#This Row],[Trattamento 3]]),"",_xlfn.UNICHAR(10)&amp;InventarioAsset[[#This Row],[Trattamento 3]])&amp;
IF(ISBLANK(InventarioAsset[[#This Row],[Trattamento 4]]),"",_xlfn.UNICHAR(10)&amp;InventarioAsset[[#This Row],[Trattamento 4]])&amp;
IF(ISBLANK(InventarioAsset[[#This Row],[Trattamento 5]]),"",_xlfn.UNICHAR(10)&amp;InventarioAsset[[#This Row],[Trattamento 5]])&amp;
IF(ISBLANK(InventarioAsset[[#This Row],[Trattamento 6]]),"",_xlfn.UNICHAR(10)&amp;InventarioAsset[[#This Row],[Trattamento 6]])&amp;
IF(ISBLANK(InventarioAsset[[#This Row],[Trattamento 7]]),"",_xlfn.UNICHAR(10)&amp;InventarioAsset[[#This Row],[Trattamento 7]])&amp;
IF(ISBLANK(InventarioAsset[[#This Row],[Trattamento 8]]),"",_xlfn.UNICHAR(10)&amp;InventarioAsset[[#This Row],[Trattamento 8]])&amp;
IF(ISBLANK(InventarioAsset[[#This Row],[Trattamento 9]]),"",_xlfn.UNICHAR(10)&amp;InventarioAsset[[#This Row],[Trattamento 9]])&amp;
IF(ISBLANK(InventarioAsset[[#This Row],[Trattamento 10]]),"",_xlfn.UNICHAR(10)&amp;InventarioAsset[[#This Row],[Trattamento 10]])&amp;
IF(ISBLANK(InventarioAsset[[#This Row],[Trattamento 11]]),"",_xlfn.UNICHAR(10)&amp;InventarioAsset[[#This Row],[Trattamento 11]])&amp;
IF(ISBLANK(InventarioAsset[[#This Row],[Trattamento 12]]),"",_xlfn.UNICHAR(10)&amp;InventarioAsset[[#This Row],[Trattamento 12]])&amp;
IF(ISBLANK(InventarioAsset[[#This Row],[Trattamento 13]]),"",_xlfn.UNICHAR(10)&amp;InventarioAsset[[#This Row],[Trattamento 13]])&amp;
IF(ISBLANK(InventarioAsset[[#This Row],[Trattamento 14]]),"",_xlfn.UNICHAR(10)&amp;InventarioAsset[[#This Row],[Trattamento 14]])&amp;
IF(ISBLANK(InventarioAsset[[#This Row],[Trattamento 15]]),"",_xlfn.UNICHAR(10)&amp;InventarioAsset[[#This Row],[Trattamento 15]])&amp;
IF(ISBLANK(InventarioAsset[[#This Row],[Trattamento 16]]),"",_xlfn.UNICHAR(10)&amp;InventarioAsset[[#This Row],[Trattamento 16]])&amp;
IF(ISBLANK(InventarioAsset[[#This Row],[Trattamento 17]]),"",_xlfn.UNICHAR(10)&amp;InventarioAsset[[#This Row],[Trattamento 17]])&amp;
IF(ISBLANK(InventarioAsset[[#This Row],[Trattamento 18]]),"",_xlfn.UNICHAR(10)&amp;InventarioAsset[[#This Row],[Trattamento 18]])&amp;
IF(ISBLANK(InventarioAsset[[#This Row],[Trattamento 19]]),"",_xlfn.UNICHAR(10)&amp;InventarioAsset[[#This Row],[Trattamento 19]])&amp;
IF(ISBLANK(InventarioAsset[[#This Row],[Trattamento 20]]),"",_xlfn.UNICHAR(10)&amp;InventarioAsset[[#This Row],[Trattamento 20]])</f>
        <v/>
      </c>
      <c r="D22" s="2">
        <f>InventarioAsset[[#This Row],[Misure di sicurezza in atto]]</f>
        <v>0</v>
      </c>
      <c r="E22" s="63">
        <f>Tabella41[[#This Row],[Livello di rischio rispetto alla divulgazione o all''accesso non autorizzato]]</f>
        <v>0</v>
      </c>
      <c r="F22" s="63">
        <f>Tabella41[[#This Row],[Livello di rischio rispetto alla modifica non autorizzata ai dati o al trattamento]]</f>
        <v>0</v>
      </c>
      <c r="G22" s="63">
        <f>Tabella41[[#This Row],[Livello di rischio rispetto alla mancanza di disponibilità dei dati o del trattamento]]</f>
        <v>0</v>
      </c>
      <c r="H22" s="2">
        <f>InventarioAsset[[#This Row],[Misure di sicurezza pianificate (indicare anche la data di prevista adozione)]]</f>
        <v>0</v>
      </c>
    </row>
    <row r="23" spans="1:8" ht="300" customHeight="1" x14ac:dyDescent="0.25">
      <c r="A23" s="2">
        <f>InventarioAsset[[#This Row],[Identificativo]]</f>
        <v>0</v>
      </c>
      <c r="B23" s="3">
        <f>InventarioAsset[[#This Row],[Tipo]]</f>
        <v>0</v>
      </c>
      <c r="C23" s="2" t="str">
        <f>IF(ISBLANK(InventarioAsset[[#This Row],[Trattamento 1]]),"",InventarioAsset[[#This Row],[Trattamento 1]])&amp;
IF(ISBLANK(InventarioAsset[[#This Row],[Trattamento 2]]),"",_xlfn.UNICHAR(10)&amp;InventarioAsset[[#This Row],[Trattamento 2]])&amp;
IF(ISBLANK(InventarioAsset[[#This Row],[Trattamento 3]]),"",_xlfn.UNICHAR(10)&amp;InventarioAsset[[#This Row],[Trattamento 3]])&amp;
IF(ISBLANK(InventarioAsset[[#This Row],[Trattamento 4]]),"",_xlfn.UNICHAR(10)&amp;InventarioAsset[[#This Row],[Trattamento 4]])&amp;
IF(ISBLANK(InventarioAsset[[#This Row],[Trattamento 5]]),"",_xlfn.UNICHAR(10)&amp;InventarioAsset[[#This Row],[Trattamento 5]])&amp;
IF(ISBLANK(InventarioAsset[[#This Row],[Trattamento 6]]),"",_xlfn.UNICHAR(10)&amp;InventarioAsset[[#This Row],[Trattamento 6]])&amp;
IF(ISBLANK(InventarioAsset[[#This Row],[Trattamento 7]]),"",_xlfn.UNICHAR(10)&amp;InventarioAsset[[#This Row],[Trattamento 7]])&amp;
IF(ISBLANK(InventarioAsset[[#This Row],[Trattamento 8]]),"",_xlfn.UNICHAR(10)&amp;InventarioAsset[[#This Row],[Trattamento 8]])&amp;
IF(ISBLANK(InventarioAsset[[#This Row],[Trattamento 9]]),"",_xlfn.UNICHAR(10)&amp;InventarioAsset[[#This Row],[Trattamento 9]])&amp;
IF(ISBLANK(InventarioAsset[[#This Row],[Trattamento 10]]),"",_xlfn.UNICHAR(10)&amp;InventarioAsset[[#This Row],[Trattamento 10]])&amp;
IF(ISBLANK(InventarioAsset[[#This Row],[Trattamento 11]]),"",_xlfn.UNICHAR(10)&amp;InventarioAsset[[#This Row],[Trattamento 11]])&amp;
IF(ISBLANK(InventarioAsset[[#This Row],[Trattamento 12]]),"",_xlfn.UNICHAR(10)&amp;InventarioAsset[[#This Row],[Trattamento 12]])&amp;
IF(ISBLANK(InventarioAsset[[#This Row],[Trattamento 13]]),"",_xlfn.UNICHAR(10)&amp;InventarioAsset[[#This Row],[Trattamento 13]])&amp;
IF(ISBLANK(InventarioAsset[[#This Row],[Trattamento 14]]),"",_xlfn.UNICHAR(10)&amp;InventarioAsset[[#This Row],[Trattamento 14]])&amp;
IF(ISBLANK(InventarioAsset[[#This Row],[Trattamento 15]]),"",_xlfn.UNICHAR(10)&amp;InventarioAsset[[#This Row],[Trattamento 15]])&amp;
IF(ISBLANK(InventarioAsset[[#This Row],[Trattamento 16]]),"",_xlfn.UNICHAR(10)&amp;InventarioAsset[[#This Row],[Trattamento 16]])&amp;
IF(ISBLANK(InventarioAsset[[#This Row],[Trattamento 17]]),"",_xlfn.UNICHAR(10)&amp;InventarioAsset[[#This Row],[Trattamento 17]])&amp;
IF(ISBLANK(InventarioAsset[[#This Row],[Trattamento 18]]),"",_xlfn.UNICHAR(10)&amp;InventarioAsset[[#This Row],[Trattamento 18]])&amp;
IF(ISBLANK(InventarioAsset[[#This Row],[Trattamento 19]]),"",_xlfn.UNICHAR(10)&amp;InventarioAsset[[#This Row],[Trattamento 19]])&amp;
IF(ISBLANK(InventarioAsset[[#This Row],[Trattamento 20]]),"",_xlfn.UNICHAR(10)&amp;InventarioAsset[[#This Row],[Trattamento 20]])</f>
        <v/>
      </c>
      <c r="D23" s="2">
        <f>InventarioAsset[[#This Row],[Misure di sicurezza in atto]]</f>
        <v>0</v>
      </c>
      <c r="E23" s="63">
        <f>Tabella41[[#This Row],[Livello di rischio rispetto alla divulgazione o all''accesso non autorizzato]]</f>
        <v>0</v>
      </c>
      <c r="F23" s="63">
        <f>Tabella41[[#This Row],[Livello di rischio rispetto alla modifica non autorizzata ai dati o al trattamento]]</f>
        <v>0</v>
      </c>
      <c r="G23" s="63">
        <f>Tabella41[[#This Row],[Livello di rischio rispetto alla mancanza di disponibilità dei dati o del trattamento]]</f>
        <v>0</v>
      </c>
      <c r="H23" s="2">
        <f>InventarioAsset[[#This Row],[Misure di sicurezza pianificate (indicare anche la data di prevista adozione)]]</f>
        <v>0</v>
      </c>
    </row>
  </sheetData>
  <sheetProtection sheet="1" objects="1" scenarios="1" formatCells="0" formatColumns="0" formatRows="0" sort="0" autoFilter="0" pivotTables="0"/>
  <mergeCells count="11">
    <mergeCell ref="G4:H4"/>
    <mergeCell ref="G5:H5"/>
    <mergeCell ref="A1:E1"/>
    <mergeCell ref="F1:G1"/>
    <mergeCell ref="A3:C3"/>
    <mergeCell ref="E5:F5"/>
    <mergeCell ref="E4:F4"/>
    <mergeCell ref="A4:B4"/>
    <mergeCell ref="A5:B5"/>
    <mergeCell ref="C5:D5"/>
    <mergeCell ref="C4:D4"/>
  </mergeCells>
  <conditionalFormatting sqref="E8:G23">
    <cfRule type="cellIs" dxfId="50" priority="1" operator="equal">
      <formula>"4 (Massimo)"</formula>
    </cfRule>
    <cfRule type="cellIs" dxfId="49" priority="2" operator="equal">
      <formula>"3 (Significativo)"</formula>
    </cfRule>
    <cfRule type="cellIs" dxfId="48" priority="3" operator="equal">
      <formula>"2 (Limitato)"</formula>
    </cfRule>
    <cfRule type="cellIs" dxfId="47" priority="4" operator="equal">
      <formula>"1 (Trascurabile)"</formula>
    </cfRule>
  </conditionalFormatting>
  <pageMargins left="0.25" right="0.25" top="0.75" bottom="0.75" header="0.3" footer="0.3"/>
  <pageSetup paperSize="9" scale="74" fitToHeight="0" orientation="landscape"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12</vt:i4>
      </vt:variant>
      <vt:variant>
        <vt:lpstr>Intervalli denominati</vt:lpstr>
      </vt:variant>
      <vt:variant>
        <vt:i4>1</vt:i4>
      </vt:variant>
    </vt:vector>
  </HeadingPairs>
  <TitlesOfParts>
    <vt:vector size="13" baseType="lpstr">
      <vt:lpstr>(I) Versione</vt:lpstr>
      <vt:lpstr>(I) Dati contatto e designazion</vt:lpstr>
      <vt:lpstr>(I) Informazioni trattamenti</vt:lpstr>
      <vt:lpstr>(C) Misure sicurezza suggerite</vt:lpstr>
      <vt:lpstr>(I) Inventario degli asset</vt:lpstr>
      <vt:lpstr>(C) Scale di rischio</vt:lpstr>
      <vt:lpstr>(I) Valutazione del rischio</vt:lpstr>
      <vt:lpstr>(O) Registro attività</vt:lpstr>
      <vt:lpstr>(O) Misure sicurezza e rischio</vt:lpstr>
      <vt:lpstr>(O) Informative e consensi</vt:lpstr>
      <vt:lpstr>(O) Responsabili trattamento</vt:lpstr>
      <vt:lpstr>(F) Valori</vt:lpstr>
      <vt:lpstr>'(O) Registro attività'!Titoli_stampa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GDPR ToolKit per Professionisti</dc:title>
  <dc:creator>Francesca Merighi</dc:creator>
  <cp:keywords>GDPR</cp:keywords>
  <cp:lastModifiedBy>Marzia</cp:lastModifiedBy>
  <cp:lastPrinted>2018-10-22T10:42:56Z</cp:lastPrinted>
  <dcterms:created xsi:type="dcterms:W3CDTF">2018-08-30T17:38:23Z</dcterms:created>
  <dcterms:modified xsi:type="dcterms:W3CDTF">2019-03-06T08:39:35Z</dcterms:modified>
</cp:coreProperties>
</file>